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5" sheetId="15" r:id="rId1"/>
  </sheets>
  <definedNames>
    <definedName name="_xlnm.Print_Area" localSheetId="0">'PE-05'!$A$1:$H$99</definedName>
    <definedName name="_xlnm.Print_Titles" localSheetId="0">'PE-05'!$1:$12</definedName>
  </definedNames>
  <calcPr calcId="144525"/>
</workbook>
</file>

<file path=xl/calcChain.xml><?xml version="1.0" encoding="utf-8"?>
<calcChain xmlns="http://schemas.openxmlformats.org/spreadsheetml/2006/main">
  <c r="H85" i="15" l="1"/>
  <c r="G85" i="15"/>
  <c r="F85" i="15"/>
  <c r="E85" i="15"/>
  <c r="D85" i="15"/>
  <c r="H31" i="15"/>
  <c r="G31" i="15"/>
  <c r="F31" i="15"/>
  <c r="E31" i="15"/>
  <c r="D31" i="15"/>
  <c r="C31" i="15"/>
  <c r="C85" i="15" s="1"/>
  <c r="H77" i="15"/>
  <c r="G77" i="15"/>
  <c r="F77" i="15"/>
  <c r="E77" i="15"/>
  <c r="D77" i="15"/>
  <c r="C77" i="15"/>
  <c r="H73" i="15"/>
  <c r="G73" i="15"/>
  <c r="F73" i="15"/>
  <c r="E73" i="15"/>
  <c r="D73" i="15"/>
  <c r="C73" i="15"/>
  <c r="H65" i="15"/>
  <c r="G65" i="15"/>
  <c r="F65" i="15"/>
  <c r="E65" i="15"/>
  <c r="D65" i="15"/>
  <c r="C65" i="15"/>
  <c r="H61" i="15"/>
  <c r="G61" i="15"/>
  <c r="F61" i="15"/>
  <c r="E61" i="15"/>
  <c r="D61" i="15"/>
  <c r="C61" i="15"/>
  <c r="H51" i="15"/>
  <c r="G51" i="15"/>
  <c r="F51" i="15"/>
  <c r="E51" i="15"/>
  <c r="D51" i="15"/>
  <c r="C51" i="15"/>
  <c r="H41" i="15"/>
  <c r="G41" i="15"/>
  <c r="F41" i="15"/>
  <c r="E41" i="15"/>
  <c r="D41" i="15"/>
  <c r="C41" i="15"/>
  <c r="H21" i="15"/>
  <c r="G21" i="15"/>
  <c r="F21" i="15"/>
  <c r="E21" i="15"/>
  <c r="D21" i="15"/>
  <c r="C21" i="15"/>
  <c r="H84" i="15"/>
  <c r="H83" i="15"/>
  <c r="H82" i="15"/>
  <c r="H81" i="15"/>
  <c r="H80" i="15"/>
  <c r="H79" i="15"/>
  <c r="H78" i="15"/>
  <c r="H76" i="15"/>
  <c r="H75" i="15"/>
  <c r="H74" i="15"/>
  <c r="H72" i="15"/>
  <c r="H71" i="15"/>
  <c r="H70" i="15"/>
  <c r="H69" i="15"/>
  <c r="H68" i="15"/>
  <c r="H67" i="15"/>
  <c r="H66" i="15"/>
  <c r="H64" i="15"/>
  <c r="H63" i="15"/>
  <c r="H62" i="15"/>
  <c r="H60" i="15"/>
  <c r="H59" i="15"/>
  <c r="H58" i="15"/>
  <c r="H57" i="15"/>
  <c r="H56" i="15"/>
  <c r="H55" i="15"/>
  <c r="H54" i="15"/>
  <c r="H53" i="15"/>
  <c r="H52" i="15"/>
  <c r="H50" i="15"/>
  <c r="H49" i="15"/>
  <c r="H48" i="15"/>
  <c r="H47" i="15"/>
  <c r="H46" i="15"/>
  <c r="H45" i="15"/>
  <c r="H44" i="15"/>
  <c r="H43" i="15"/>
  <c r="H42" i="15"/>
  <c r="H40" i="15"/>
  <c r="H39" i="15"/>
  <c r="H38" i="15"/>
  <c r="H37" i="15"/>
  <c r="H36" i="15"/>
  <c r="H35" i="15"/>
  <c r="H34" i="15"/>
  <c r="H33" i="15"/>
  <c r="H32" i="15"/>
  <c r="H30" i="15"/>
  <c r="H29" i="15"/>
  <c r="H28" i="15"/>
  <c r="H27" i="15"/>
  <c r="H26" i="15"/>
  <c r="H25" i="15"/>
  <c r="H24" i="15"/>
  <c r="H23" i="15"/>
  <c r="H20" i="15"/>
  <c r="H19" i="15"/>
  <c r="H18" i="15"/>
  <c r="H17" i="15"/>
  <c r="H16" i="15"/>
  <c r="H15" i="15"/>
  <c r="H14" i="15"/>
  <c r="H13" i="15" s="1"/>
  <c r="G13" i="15"/>
  <c r="F13" i="15"/>
  <c r="E13" i="15"/>
  <c r="D13" i="15"/>
  <c r="C13" i="15"/>
  <c r="E84" i="15"/>
  <c r="E83" i="15"/>
  <c r="E82" i="15"/>
  <c r="E81" i="15"/>
  <c r="E80" i="15"/>
  <c r="E79" i="15"/>
  <c r="E78" i="15"/>
  <c r="E76" i="15"/>
  <c r="E75" i="15"/>
  <c r="E74" i="15"/>
  <c r="E72" i="15"/>
  <c r="E71" i="15"/>
  <c r="E70" i="15"/>
  <c r="E69" i="15"/>
  <c r="E68" i="15"/>
  <c r="E67" i="15"/>
  <c r="E66" i="15"/>
  <c r="E64" i="15"/>
  <c r="E63" i="15"/>
  <c r="E62" i="15"/>
  <c r="E60" i="15"/>
  <c r="E59" i="15"/>
  <c r="E58" i="15"/>
  <c r="E50" i="15"/>
  <c r="E49" i="15"/>
  <c r="E48" i="15"/>
  <c r="E47" i="15"/>
  <c r="E46" i="15"/>
  <c r="E44" i="15"/>
  <c r="E43" i="15"/>
  <c r="E42" i="15"/>
  <c r="E20" i="15"/>
  <c r="E19" i="15"/>
  <c r="E18" i="15"/>
  <c r="E17" i="15"/>
  <c r="E16" i="15"/>
  <c r="E15" i="15"/>
  <c r="E14" i="15"/>
  <c r="E57" i="15"/>
  <c r="E56" i="15"/>
  <c r="E55" i="15"/>
  <c r="E54" i="15"/>
  <c r="E53" i="15"/>
  <c r="E52" i="15"/>
  <c r="E45" i="15"/>
  <c r="E40" i="15"/>
  <c r="E39" i="15"/>
  <c r="E38" i="15"/>
  <c r="E37" i="15"/>
  <c r="E36" i="15"/>
  <c r="E35" i="15"/>
  <c r="E34" i="15"/>
  <c r="E33" i="15"/>
  <c r="E32" i="15"/>
  <c r="H22" i="15"/>
  <c r="E23" i="15"/>
  <c r="E24" i="15"/>
  <c r="E25" i="15"/>
  <c r="E26" i="15"/>
  <c r="E27" i="15"/>
  <c r="E28" i="15"/>
  <c r="E29" i="15"/>
  <c r="E30" i="15"/>
  <c r="E22" i="15"/>
</calcChain>
</file>

<file path=xl/sharedStrings.xml><?xml version="1.0" encoding="utf-8"?>
<sst xmlns="http://schemas.openxmlformats.org/spreadsheetml/2006/main" count="91" uniqueCount="88">
  <si>
    <t>Servicios Personales</t>
  </si>
  <si>
    <t>Materiales y Suministros</t>
  </si>
  <si>
    <t>Servicios Generales</t>
  </si>
  <si>
    <t>Participaciones</t>
  </si>
  <si>
    <t>Devengado</t>
  </si>
  <si>
    <t>Aportaciones</t>
  </si>
  <si>
    <t>Convenios</t>
  </si>
  <si>
    <t>Transferencias Internas y Asignaciones al Sector Público</t>
  </si>
  <si>
    <t>Subsidios y Subvenciones</t>
  </si>
  <si>
    <t>Aprobado</t>
  </si>
  <si>
    <t>Modificado</t>
  </si>
  <si>
    <t>Pagado</t>
  </si>
  <si>
    <t>Bienes Muebles, Inmuebles e Intangibles</t>
  </si>
  <si>
    <t>Activos Intangibles</t>
  </si>
  <si>
    <t>Participaciones y Aportaciones</t>
  </si>
  <si>
    <t>Transferencias al Resto del Sector Público</t>
  </si>
  <si>
    <t>Ayudas Sociales</t>
  </si>
  <si>
    <t>Pensiones y Jubilaciones</t>
  </si>
  <si>
    <t>Transferencias a la Seguridad Social</t>
  </si>
  <si>
    <t>Donativos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</si>
  <si>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</si>
  <si>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</si>
  <si>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</si>
  <si>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</si>
  <si>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</si>
  <si>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</si>
  <si>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Inversión Pública</t>
  </si>
  <si>
    <t>Concepto</t>
  </si>
  <si>
    <t>Transferencias, Asignaciones, Subsidios y Otras Ayudas</t>
  </si>
  <si>
    <t>Estado Analítico del Ejercicio del Presupuesto de Egresos</t>
  </si>
  <si>
    <t>Clasificación por Objeto del Gasto (Capítulo y Concepto)</t>
  </si>
  <si>
    <t>Egresos</t>
  </si>
  <si>
    <t>Subejercicio</t>
  </si>
  <si>
    <t>Ampliaciones/ (Reducciones)</t>
  </si>
  <si>
    <t>3 = (1 + 2 )</t>
  </si>
  <si>
    <t>6 = ( 3 - 4 )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</si>
  <si>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</si>
  <si>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</si>
  <si>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</si>
  <si>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</si>
  <si>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</si>
  <si>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</si>
  <si>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</si>
  <si>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</si>
  <si>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</si>
  <si>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</si>
  <si>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</si>
  <si>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</si>
  <si>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</si>
  <si>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</si>
  <si>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</si>
  <si>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</si>
  <si>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</si>
  <si>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</si>
  <si>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</si>
  <si>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</si>
  <si>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</si>
  <si>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</si>
  <si>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</si>
  <si>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</si>
  <si>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</si>
  <si>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a Fideicomisos, Mandatos y Otros Análogos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</si>
  <si>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</si>
  <si>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</si>
  <si>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</si>
  <si>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</si>
  <si>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</si>
  <si>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</si>
  <si>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</si>
  <si>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</si>
  <si>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</si>
  <si>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</si>
  <si>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</si>
  <si>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</si>
  <si>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</si>
  <si>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</si>
  <si>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</si>
  <si>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</si>
  <si>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</si>
  <si>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</si>
  <si>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</si>
  <si>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Deuda Pública</t>
  </si>
  <si>
    <t>Amortización de la Deuda Pública</t>
  </si>
  <si>
    <t>Adeudos de Ejercicios Fiscales Anteriores (Adefas)</t>
  </si>
  <si>
    <t>Total del Gasto</t>
  </si>
  <si>
    <t>Anexo PE-01</t>
  </si>
  <si>
    <t>Del 1 de enero al 31 de diciembre de 2020</t>
  </si>
  <si>
    <t>SISTEMA MUNICIPAL PARA EL DESARROLLO INTEGRAL DE LA FAMILIA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</si>
</sst>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41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8" fillId="0" borderId="0" xfId="0" applyFont="1"/>
    <xf numFmtId="0" fontId="0" fillId="0" borderId="0" xfId="0" applyFont="1"/>
    <xf numFmtId="0" fontId="0" fillId="0" borderId="0" xfId="0" applyFont="1" applyBorder="1"/>
    <xf numFmtId="0" fontId="20" fillId="0" borderId="0" xfId="0" applyFont="1" applyBorder="1" applyAlignment="1">
      <alignment horizontal="right" vertical="top" wrapText="1"/>
    </xf>
    <xf numFmtId="0" fontId="20" fillId="33" borderId="14" xfId="0" applyFont="1" applyFill="1" applyBorder="1" applyAlignment="1">
      <alignment horizont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justify" vertical="top" wrapText="1"/>
    </xf>
    <xf numFmtId="0" fontId="16" fillId="0" borderId="0" xfId="0" applyFont="1"/>
    <xf numFmtId="0" fontId="18" fillId="0" borderId="16" xfId="0" applyFont="1" applyBorder="1" applyAlignment="1">
      <alignment horizontal="justify" vertical="top" wrapText="1"/>
    </xf>
    <xf numFmtId="0" fontId="20" fillId="0" borderId="16" xfId="0" applyFont="1" applyBorder="1" applyAlignment="1">
      <alignment horizontal="justify" vertical="top" wrapText="1"/>
    </xf>
    <xf numFmtId="0" fontId="0" fillId="0" borderId="17" xfId="0" applyFont="1" applyBorder="1"/>
    <xf numFmtId="0" fontId="0" fillId="0" borderId="22" xfId="0" applyFont="1" applyBorder="1"/>
    <xf numFmtId="0" fontId="0" fillId="0" borderId="23" xfId="0" applyFont="1" applyBorder="1"/>
    <xf numFmtId="0" fontId="20" fillId="0" borderId="16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21" xfId="0" applyFont="1" applyFill="1" applyBorder="1" applyAlignment="1">
      <alignment horizontal="center" vertical="top"/>
    </xf>
    <xf numFmtId="4" fontId="22" fillId="0" borderId="24" xfId="0" applyNumberFormat="1" applyFont="1" applyFill="1" applyBorder="1" applyAlignment="1" applyProtection="1">
      <alignment horizontal="right" vertical="top" wrapText="1"/>
    </xf>
    <xf numFmtId="4" fontId="22" fillId="0" borderId="25" xfId="0" applyNumberFormat="1" applyFont="1" applyFill="1" applyBorder="1" applyAlignment="1" applyProtection="1">
      <alignment vertical="top" wrapText="1"/>
    </xf>
    <xf numFmtId="4" fontId="23" fillId="0" borderId="10" xfId="0" applyNumberFormat="1" applyFont="1" applyBorder="1" applyAlignment="1">
      <alignment horizontal="righ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4" fontId="23" fillId="0" borderId="11" xfId="0" applyNumberFormat="1" applyFont="1" applyBorder="1" applyAlignment="1">
      <alignment horizontal="right" vertical="top" wrapText="1"/>
    </xf>
    <xf numFmtId="4" fontId="24" fillId="0" borderId="12" xfId="0" applyNumberFormat="1" applyFont="1" applyBorder="1" applyAlignment="1">
      <alignment horizontal="right" vertical="top" wrapText="1"/>
    </xf>
    <xf numFmtId="4" fontId="23" fillId="0" borderId="20" xfId="0" applyNumberFormat="1" applyFont="1" applyBorder="1" applyAlignment="1">
      <alignment horizontal="right" vertical="top" wrapText="1"/>
    </xf>
    <xf numFmtId="4" fontId="22" fillId="0" borderId="21" xfId="0" applyNumberFormat="1" applyFont="1" applyFill="1" applyBorder="1" applyAlignment="1" applyProtection="1">
      <alignment horizontal="right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18" fillId="0" borderId="16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top"/>
    </xf>
    <xf numFmtId="0" fontId="20" fillId="0" borderId="19" xfId="0" applyFont="1" applyFill="1" applyBorder="1" applyAlignment="1">
      <alignment horizontal="center" vertical="top"/>
    </xf>
    <xf numFmtId="0" fontId="20" fillId="0" borderId="20" xfId="0" applyFont="1" applyFill="1" applyBorder="1" applyAlignment="1">
      <alignment horizontal="center" vertical="top"/>
    </xf>
    <xf numFmtId="0" fontId="20" fillId="0" borderId="16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21" xfId="0" applyFont="1" applyFill="1" applyBorder="1" applyAlignment="1">
      <alignment horizontal="center" vertical="top"/>
    </xf>
    <xf numFmtId="0" fontId="20" fillId="33" borderId="18" xfId="0" applyFont="1" applyFill="1" applyBorder="1" applyAlignment="1">
      <alignment horizontal="center" vertical="center"/>
    </xf>
    <xf numFmtId="0" fontId="20" fillId="33" borderId="13" xfId="0" applyFont="1" applyFill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95250</xdr:rowOff>
    </xdr:from>
    <xdr:to>
      <xdr:col>1</xdr:col>
      <xdr:colOff>819150</xdr:colOff>
      <xdr:row>5</xdr:row>
      <xdr:rowOff>28575</xdr:rowOff>
    </xdr:to>
    <xdr:pic>
      <xdr:nvPicPr>
        <xdr:cNvPr id="27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0"/>
          <a:ext cx="8572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1552575</xdr:colOff>
      <xdr:row>94</xdr:row>
      <xdr:rowOff>104775</xdr:rowOff>
    </xdr:from>
    <xdr:to>
      <xdr:col>2</xdr:col>
      <xdr:colOff>546035</xdr:colOff>
      <xdr:row>97</xdr:row>
      <xdr:rowOff>109477</xdr:rowOff>
    </xdr:to>
    <xdr:grpSp>
      <xdr:nvGrpSpPr>
        <xdr:cNvPr id="40" name="Group 3"/>
        <xdr:cNvGrpSpPr>
          <a:grpSpLocks/>
        </xdr:cNvGrpSpPr>
      </xdr:nvGrpSpPr>
      <xdr:grpSpPr bwMode="auto">
        <a:xfrm>
          <a:off x="1714500" y="14906625"/>
          <a:ext cx="2555810" cy="490477"/>
          <a:chOff x="2036" y="8705"/>
          <a:chExt cx="4030" cy="921"/>
        </a:xfrm>
      </xdr:grpSpPr>
      <xdr:sp macro="" textlink="">
        <xdr:nvSpPr>
          <xdr:cNvPr id="41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42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9549</xdr:colOff>
      <xdr:row>94</xdr:row>
      <xdr:rowOff>123822</xdr:rowOff>
    </xdr:from>
    <xdr:to>
      <xdr:col>7</xdr:col>
      <xdr:colOff>7096</xdr:colOff>
      <xdr:row>97</xdr:row>
      <xdr:rowOff>128374</xdr:rowOff>
    </xdr:to>
    <xdr:grpSp>
      <xdr:nvGrpSpPr>
        <xdr:cNvPr id="43" name="16 Grupo"/>
        <xdr:cNvGrpSpPr/>
      </xdr:nvGrpSpPr>
      <xdr:grpSpPr>
        <a:xfrm>
          <a:off x="5734074" y="14925672"/>
          <a:ext cx="2112097" cy="490327"/>
          <a:chOff x="3419475" y="6810375"/>
          <a:chExt cx="2073997" cy="490327"/>
        </a:xfrm>
      </xdr:grpSpPr>
      <xdr:sp macro="" textlink="">
        <xdr:nvSpPr>
          <xdr:cNvPr id="44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45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showGridLines="0" tabSelected="1" workbookViewId="0">
      <selection activeCell="B1" sqref="B1"/>
    </sheetView>
  </sheetViews>
  <sheetFormatPr baseColWidth="10" defaultRowHeight="12.75" x14ac:dyDescent="0.2"/>
  <cols>
    <col min="1" max="1" width="2.42578125" style="1" customWidth="1"/>
    <col min="2" max="2" width="53.42578125" style="1" customWidth="1"/>
    <col min="3" max="3" width="15.7109375" style="1" customWidth="1"/>
    <col min="4" max="4" width="14.28515625" style="1" customWidth="1"/>
    <col min="5" max="7" width="10.5703125" style="1" customWidth="1"/>
    <col min="8" max="8" width="11.140625" style="1" bestFit="1" customWidth="1"/>
    <col min="9" max="10" width="11.42578125" style="1"/>
    <col min="11" max="13" width="9.85546875" style="1" customWidth="1"/>
    <col min="14" max="16384" width="11.42578125" style="1"/>
  </cols>
  <sheetData>
    <row r="1" spans="1:8" s="4" customFormat="1" x14ac:dyDescent="0.2">
      <c r="G1" s="11" t="s">
        <v>85</v>
      </c>
    </row>
    <row r="2" spans="1:8" s="4" customFormat="1" x14ac:dyDescent="0.2">
      <c r="G2" s="11"/>
    </row>
    <row r="3" spans="1:8" s="4" customFormat="1" x14ac:dyDescent="0.2">
      <c r="G3" s="11"/>
    </row>
    <row r="4" spans="1:8" s="3" customFormat="1" ht="12" x14ac:dyDescent="0.2">
      <c r="A4" s="33"/>
      <c r="B4" s="34"/>
      <c r="C4" s="34"/>
      <c r="D4" s="34"/>
      <c r="E4" s="34"/>
      <c r="F4" s="34"/>
      <c r="G4" s="34"/>
      <c r="H4" s="35"/>
    </row>
    <row r="5" spans="1:8" s="3" customFormat="1" ht="12" x14ac:dyDescent="0.2">
      <c r="A5" s="33" t="s">
        <v>87</v>
      </c>
      <c r="B5" s="34"/>
      <c r="C5" s="34"/>
      <c r="D5" s="34"/>
      <c r="E5" s="34"/>
      <c r="F5" s="34"/>
      <c r="G5" s="34"/>
      <c r="H5" s="35"/>
    </row>
    <row r="6" spans="1:8" s="3" customFormat="1" ht="12" x14ac:dyDescent="0.2">
      <c r="A6" s="36" t="s">
        <v>29</v>
      </c>
      <c r="B6" s="37"/>
      <c r="C6" s="37"/>
      <c r="D6" s="37"/>
      <c r="E6" s="37"/>
      <c r="F6" s="37"/>
      <c r="G6" s="37"/>
      <c r="H6" s="38"/>
    </row>
    <row r="7" spans="1:8" s="3" customFormat="1" ht="12" x14ac:dyDescent="0.2">
      <c r="A7" s="36" t="s">
        <v>30</v>
      </c>
      <c r="B7" s="37"/>
      <c r="C7" s="37"/>
      <c r="D7" s="37"/>
      <c r="E7" s="37"/>
      <c r="F7" s="37"/>
      <c r="G7" s="37"/>
      <c r="H7" s="38"/>
    </row>
    <row r="8" spans="1:8" s="3" customFormat="1" ht="12" x14ac:dyDescent="0.2">
      <c r="A8" s="36" t="s">
        <v>86</v>
      </c>
      <c r="B8" s="37"/>
      <c r="C8" s="37"/>
      <c r="D8" s="37"/>
      <c r="E8" s="37"/>
      <c r="F8" s="37"/>
      <c r="G8" s="37"/>
      <c r="H8" s="38"/>
    </row>
    <row r="9" spans="1:8" s="3" customFormat="1" ht="12" x14ac:dyDescent="0.2">
      <c r="A9" s="17"/>
      <c r="B9" s="18"/>
      <c r="C9" s="18"/>
      <c r="D9" s="18"/>
      <c r="E9" s="18"/>
      <c r="F9" s="18"/>
      <c r="G9" s="18"/>
      <c r="H9" s="19"/>
    </row>
    <row r="10" spans="1:8" s="3" customFormat="1" ht="12" x14ac:dyDescent="0.2">
      <c r="A10" s="39" t="s">
        <v>27</v>
      </c>
      <c r="B10" s="40"/>
      <c r="C10" s="8" t="s">
        <v>31</v>
      </c>
      <c r="D10" s="31" t="s">
        <v>33</v>
      </c>
      <c r="E10" s="8" t="s">
        <v>31</v>
      </c>
      <c r="F10" s="8" t="s">
        <v>31</v>
      </c>
      <c r="G10" s="8" t="s">
        <v>31</v>
      </c>
      <c r="H10" s="31" t="s">
        <v>32</v>
      </c>
    </row>
    <row r="11" spans="1:8" s="3" customFormat="1" ht="12" x14ac:dyDescent="0.2">
      <c r="A11" s="39"/>
      <c r="B11" s="40"/>
      <c r="C11" s="9" t="s">
        <v>9</v>
      </c>
      <c r="D11" s="32"/>
      <c r="E11" s="9" t="s">
        <v>10</v>
      </c>
      <c r="F11" s="9" t="s">
        <v>4</v>
      </c>
      <c r="G11" s="9" t="s">
        <v>11</v>
      </c>
      <c r="H11" s="32"/>
    </row>
    <row r="12" spans="1:8" s="3" customFormat="1" ht="12" x14ac:dyDescent="0.2">
      <c r="A12" s="39"/>
      <c r="B12" s="40"/>
      <c r="C12" s="7">
        <v>1</v>
      </c>
      <c r="D12" s="7">
        <v>2</v>
      </c>
      <c r="E12" s="7" t="s">
        <v>34</v>
      </c>
      <c r="F12" s="7">
        <v>4</v>
      </c>
      <c r="G12" s="7">
        <v>5</v>
      </c>
      <c r="H12" s="7" t="s">
        <v>35</v>
      </c>
    </row>
    <row r="13" spans="1:8" s="3" customFormat="1" ht="12" x14ac:dyDescent="0.2">
      <c r="A13" s="29" t="s">
        <v>0</v>
      </c>
      <c r="B13" s="30"/>
      <c r="C13" s="24">
        <f t="shared" ref="C13:H13" si="0">SUM(C14:C20)</f>
        <v>0</v>
      </c>
      <c r="D13" s="26">
        <f t="shared" si="0"/>
        <v>0</v>
      </c>
      <c r="E13" s="24">
        <f t="shared" si="0"/>
        <v>0</v>
      </c>
      <c r="F13" s="24">
        <f t="shared" si="0"/>
        <v>0</v>
      </c>
      <c r="G13" s="24">
        <f t="shared" si="0"/>
        <v>0</v>
      </c>
      <c r="H13" s="24">
        <f t="shared" si="0"/>
        <v>0</v>
      </c>
    </row>
    <row r="14" spans="1:8" s="3" customFormat="1" ht="12" x14ac:dyDescent="0.2">
      <c r="A14" s="12"/>
      <c r="B14" s="10" t="s">
        <v>36</v>
      </c>
      <c r="C14" s="23">
        <v>0</v>
      </c>
      <c r="D14" s="20">
        <v>0</v>
      </c>
      <c r="E14" s="20">
        <f t="shared" ref="E14:E20" si="1">+C14+D14</f>
        <v>0</v>
      </c>
      <c r="F14" s="20">
        <v>0</v>
      </c>
      <c r="G14" s="20">
        <v>0</v>
      </c>
      <c r="H14" s="22">
        <f t="shared" ref="H14:H20" si="2">+E14-F14</f>
        <v>0</v>
      </c>
    </row>
    <row r="15" spans="1:8" s="3" customFormat="1" ht="12" x14ac:dyDescent="0.2">
      <c r="A15" s="12"/>
      <c r="B15" s="10" t="s">
        <v>37</v>
      </c>
      <c r="C15" s="23">
        <v>0</v>
      </c>
      <c r="D15" s="20">
        <v>0</v>
      </c>
      <c r="E15" s="20">
        <f t="shared" si="1"/>
        <v>0</v>
      </c>
      <c r="F15" s="20">
        <v>0</v>
      </c>
      <c r="G15" s="20">
        <v>0</v>
      </c>
      <c r="H15" s="22">
        <f t="shared" si="2"/>
        <v>0</v>
      </c>
    </row>
    <row r="16" spans="1:8" s="3" customFormat="1" ht="12" x14ac:dyDescent="0.2">
      <c r="A16" s="12"/>
      <c r="B16" s="10" t="s">
        <v>38</v>
      </c>
      <c r="C16" s="23">
        <v>0</v>
      </c>
      <c r="D16" s="20">
        <v>0</v>
      </c>
      <c r="E16" s="20">
        <f t="shared" si="1"/>
        <v>0</v>
      </c>
      <c r="F16" s="20">
        <v>0</v>
      </c>
      <c r="G16" s="20">
        <v>0</v>
      </c>
      <c r="H16" s="22">
        <f t="shared" si="2"/>
        <v>0</v>
      </c>
    </row>
    <row r="17" spans="1:8" s="3" customFormat="1" ht="12" x14ac:dyDescent="0.2">
      <c r="A17" s="12"/>
      <c r="B17" s="10" t="s">
        <v>39</v>
      </c>
      <c r="C17" s="23">
        <v>0</v>
      </c>
      <c r="D17" s="20">
        <v>0</v>
      </c>
      <c r="E17" s="20">
        <f t="shared" si="1"/>
        <v>0</v>
      </c>
      <c r="F17" s="20">
        <v>0</v>
      </c>
      <c r="G17" s="20">
        <v>0</v>
      </c>
      <c r="H17" s="22">
        <f t="shared" si="2"/>
        <v>0</v>
      </c>
    </row>
    <row r="18" spans="1:8" s="3" customFormat="1" ht="12" x14ac:dyDescent="0.2">
      <c r="A18" s="12"/>
      <c r="B18" s="10" t="s">
        <v>40</v>
      </c>
      <c r="C18" s="23">
        <v>0</v>
      </c>
      <c r="D18" s="20">
        <v>0</v>
      </c>
      <c r="E18" s="20">
        <f t="shared" si="1"/>
        <v>0</v>
      </c>
      <c r="F18" s="20">
        <v>0</v>
      </c>
      <c r="G18" s="20">
        <v>0</v>
      </c>
      <c r="H18" s="22">
        <f t="shared" si="2"/>
        <v>0</v>
      </c>
    </row>
    <row r="19" spans="1:8" s="3" customFormat="1" ht="12" x14ac:dyDescent="0.2">
      <c r="A19" s="12"/>
      <c r="B19" s="10" t="s">
        <v>41</v>
      </c>
      <c r="C19" s="23">
        <v>0</v>
      </c>
      <c r="D19" s="20">
        <v>0</v>
      </c>
      <c r="E19" s="20">
        <f t="shared" si="1"/>
        <v>0</v>
      </c>
      <c r="F19" s="20">
        <v>0</v>
      </c>
      <c r="G19" s="20">
        <v>0</v>
      </c>
      <c r="H19" s="22">
        <f t="shared" si="2"/>
        <v>0</v>
      </c>
    </row>
    <row r="20" spans="1:8" s="3" customFormat="1" ht="12" x14ac:dyDescent="0.2">
      <c r="A20" s="12"/>
      <c r="B20" s="10" t="s">
        <v>42</v>
      </c>
      <c r="C20" s="23">
        <v>0</v>
      </c>
      <c r="D20" s="20">
        <v>0</v>
      </c>
      <c r="E20" s="20">
        <f t="shared" si="1"/>
        <v>0</v>
      </c>
      <c r="F20" s="20">
        <v>0</v>
      </c>
      <c r="G20" s="20">
        <v>0</v>
      </c>
      <c r="H20" s="22">
        <f t="shared" si="2"/>
        <v>0</v>
      </c>
    </row>
    <row r="21" spans="1:8" s="3" customFormat="1" ht="12" x14ac:dyDescent="0.2">
      <c r="A21" s="29" t="s">
        <v>1</v>
      </c>
      <c r="B21" s="30"/>
      <c r="C21" s="23">
        <f t="shared" ref="C21:H21" si="3">SUM(C22:C30)</f>
        <v>1359589.53</v>
      </c>
      <c r="D21" s="20">
        <f t="shared" si="3"/>
        <v>-129596.24</v>
      </c>
      <c r="E21" s="20">
        <f t="shared" si="3"/>
        <v>1229993.2899999998</v>
      </c>
      <c r="F21" s="20">
        <f t="shared" si="3"/>
        <v>1229993.2899999998</v>
      </c>
      <c r="G21" s="20">
        <f t="shared" si="3"/>
        <v>1229993.2899999998</v>
      </c>
      <c r="H21" s="20">
        <f t="shared" si="3"/>
        <v>0</v>
      </c>
    </row>
    <row r="22" spans="1:8" s="3" customFormat="1" ht="24" x14ac:dyDescent="0.2">
      <c r="A22" s="12"/>
      <c r="B22" s="10" t="s">
        <v>43</v>
      </c>
      <c r="C22" s="23">
        <v>123000</v>
      </c>
      <c r="D22" s="20">
        <v>10523.8</v>
      </c>
      <c r="E22" s="20">
        <f>+C22+D22</f>
        <v>133523.79999999999</v>
      </c>
      <c r="F22" s="21">
        <v>133523.79999999999</v>
      </c>
      <c r="G22" s="21">
        <v>133523.79999999999</v>
      </c>
      <c r="H22" s="22">
        <f>+E22-F22</f>
        <v>0</v>
      </c>
    </row>
    <row r="23" spans="1:8" s="3" customFormat="1" ht="12" x14ac:dyDescent="0.2">
      <c r="A23" s="12"/>
      <c r="B23" s="10" t="s">
        <v>44</v>
      </c>
      <c r="C23" s="23">
        <v>196100</v>
      </c>
      <c r="D23" s="20">
        <v>-5353.59</v>
      </c>
      <c r="E23" s="20">
        <f t="shared" ref="E23:E30" si="4">+C23+D23</f>
        <v>190746.41</v>
      </c>
      <c r="F23" s="21">
        <v>190746.41</v>
      </c>
      <c r="G23" s="21">
        <v>190746.41</v>
      </c>
      <c r="H23" s="22">
        <f t="shared" ref="H23:H84" si="5">+E23-F23</f>
        <v>0</v>
      </c>
    </row>
    <row r="24" spans="1:8" s="3" customFormat="1" ht="12" x14ac:dyDescent="0.2">
      <c r="A24" s="12"/>
      <c r="B24" s="10" t="s">
        <v>45</v>
      </c>
      <c r="C24" s="23">
        <v>0</v>
      </c>
      <c r="D24" s="20">
        <v>0</v>
      </c>
      <c r="E24" s="20">
        <f t="shared" si="4"/>
        <v>0</v>
      </c>
      <c r="F24" s="21">
        <v>0</v>
      </c>
      <c r="G24" s="21">
        <v>0</v>
      </c>
      <c r="H24" s="22">
        <f t="shared" si="5"/>
        <v>0</v>
      </c>
    </row>
    <row r="25" spans="1:8" s="3" customFormat="1" ht="12" x14ac:dyDescent="0.2">
      <c r="A25" s="12"/>
      <c r="B25" s="10" t="s">
        <v>46</v>
      </c>
      <c r="C25" s="23">
        <v>25000</v>
      </c>
      <c r="D25" s="20">
        <v>-1773.32</v>
      </c>
      <c r="E25" s="20">
        <f t="shared" si="4"/>
        <v>23226.68</v>
      </c>
      <c r="F25" s="21">
        <v>23226.68</v>
      </c>
      <c r="G25" s="21">
        <v>23226.68</v>
      </c>
      <c r="H25" s="22">
        <f t="shared" si="5"/>
        <v>0</v>
      </c>
    </row>
    <row r="26" spans="1:8" s="3" customFormat="1" ht="12" x14ac:dyDescent="0.2">
      <c r="A26" s="12"/>
      <c r="B26" s="10" t="s">
        <v>47</v>
      </c>
      <c r="C26" s="23">
        <v>505489.53</v>
      </c>
      <c r="D26" s="20">
        <v>-52529.53</v>
      </c>
      <c r="E26" s="20">
        <f t="shared" si="4"/>
        <v>452960</v>
      </c>
      <c r="F26" s="21">
        <v>452960</v>
      </c>
      <c r="G26" s="21">
        <v>452960</v>
      </c>
      <c r="H26" s="22">
        <f t="shared" si="5"/>
        <v>0</v>
      </c>
    </row>
    <row r="27" spans="1:8" s="3" customFormat="1" ht="12" x14ac:dyDescent="0.2">
      <c r="A27" s="12"/>
      <c r="B27" s="10" t="s">
        <v>48</v>
      </c>
      <c r="C27" s="23">
        <v>470500</v>
      </c>
      <c r="D27" s="20">
        <v>-60150</v>
      </c>
      <c r="E27" s="20">
        <f t="shared" si="4"/>
        <v>410350</v>
      </c>
      <c r="F27" s="21">
        <v>410350</v>
      </c>
      <c r="G27" s="21">
        <v>410350</v>
      </c>
      <c r="H27" s="22">
        <f t="shared" si="5"/>
        <v>0</v>
      </c>
    </row>
    <row r="28" spans="1:8" s="3" customFormat="1" ht="12" x14ac:dyDescent="0.2">
      <c r="A28" s="12"/>
      <c r="B28" s="10" t="s">
        <v>49</v>
      </c>
      <c r="C28" s="23">
        <v>24500</v>
      </c>
      <c r="D28" s="20">
        <v>-5313.6</v>
      </c>
      <c r="E28" s="20">
        <f t="shared" si="4"/>
        <v>19186.400000000001</v>
      </c>
      <c r="F28" s="21">
        <v>19186.400000000001</v>
      </c>
      <c r="G28" s="21">
        <v>19186.400000000001</v>
      </c>
      <c r="H28" s="22">
        <f t="shared" si="5"/>
        <v>0</v>
      </c>
    </row>
    <row r="29" spans="1:8" s="3" customFormat="1" ht="12" x14ac:dyDescent="0.2">
      <c r="A29" s="12"/>
      <c r="B29" s="10" t="s">
        <v>50</v>
      </c>
      <c r="C29" s="23">
        <v>0</v>
      </c>
      <c r="D29" s="20">
        <v>0</v>
      </c>
      <c r="E29" s="20">
        <f t="shared" si="4"/>
        <v>0</v>
      </c>
      <c r="F29" s="21">
        <v>0</v>
      </c>
      <c r="G29" s="21">
        <v>0</v>
      </c>
      <c r="H29" s="22">
        <f t="shared" si="5"/>
        <v>0</v>
      </c>
    </row>
    <row r="30" spans="1:8" s="3" customFormat="1" ht="12" x14ac:dyDescent="0.2">
      <c r="A30" s="12"/>
      <c r="B30" s="10" t="s">
        <v>51</v>
      </c>
      <c r="C30" s="23">
        <v>15000</v>
      </c>
      <c r="D30" s="20">
        <v>-15000</v>
      </c>
      <c r="E30" s="20">
        <f t="shared" si="4"/>
        <v>0</v>
      </c>
      <c r="F30" s="21">
        <v>0</v>
      </c>
      <c r="G30" s="21">
        <v>0</v>
      </c>
      <c r="H30" s="22">
        <f t="shared" si="5"/>
        <v>0</v>
      </c>
    </row>
    <row r="31" spans="1:8" s="3" customFormat="1" ht="12" x14ac:dyDescent="0.2">
      <c r="A31" s="29" t="s">
        <v>2</v>
      </c>
      <c r="B31" s="30"/>
      <c r="C31" s="23">
        <f t="shared" ref="C31:H31" si="6">SUM(C32:C40)</f>
        <v>396042.47</v>
      </c>
      <c r="D31" s="27">
        <f t="shared" si="6"/>
        <v>50339.08</v>
      </c>
      <c r="E31" s="23">
        <f t="shared" si="6"/>
        <v>446381.55</v>
      </c>
      <c r="F31" s="23">
        <f t="shared" si="6"/>
        <v>446381.55</v>
      </c>
      <c r="G31" s="23">
        <f t="shared" si="6"/>
        <v>446381.55</v>
      </c>
      <c r="H31" s="23">
        <f t="shared" si="6"/>
        <v>0</v>
      </c>
    </row>
    <row r="32" spans="1:8" s="3" customFormat="1" ht="12" x14ac:dyDescent="0.2">
      <c r="A32" s="12"/>
      <c r="B32" s="10" t="s">
        <v>52</v>
      </c>
      <c r="C32" s="23">
        <v>11000</v>
      </c>
      <c r="D32" s="20">
        <v>-5997</v>
      </c>
      <c r="E32" s="20">
        <f t="shared" ref="E32:E44" si="7">+C32+D32</f>
        <v>5003</v>
      </c>
      <c r="F32" s="21">
        <v>5003</v>
      </c>
      <c r="G32" s="21">
        <v>5003</v>
      </c>
      <c r="H32" s="22">
        <f t="shared" si="5"/>
        <v>0</v>
      </c>
    </row>
    <row r="33" spans="1:8" s="3" customFormat="1" ht="12" x14ac:dyDescent="0.2">
      <c r="A33" s="12"/>
      <c r="B33" s="10" t="s">
        <v>53</v>
      </c>
      <c r="C33" s="23">
        <v>0</v>
      </c>
      <c r="D33" s="20">
        <v>0</v>
      </c>
      <c r="E33" s="20">
        <f t="shared" si="7"/>
        <v>0</v>
      </c>
      <c r="F33" s="21">
        <v>0</v>
      </c>
      <c r="G33" s="21">
        <v>0</v>
      </c>
      <c r="H33" s="22">
        <f t="shared" si="5"/>
        <v>0</v>
      </c>
    </row>
    <row r="34" spans="1:8" s="3" customFormat="1" ht="12" x14ac:dyDescent="0.2">
      <c r="A34" s="12"/>
      <c r="B34" s="10" t="s">
        <v>54</v>
      </c>
      <c r="C34" s="23">
        <v>23000</v>
      </c>
      <c r="D34" s="20">
        <v>9897.69</v>
      </c>
      <c r="E34" s="20">
        <f t="shared" si="7"/>
        <v>32897.69</v>
      </c>
      <c r="F34" s="21">
        <v>32897.69</v>
      </c>
      <c r="G34" s="21">
        <v>32897.69</v>
      </c>
      <c r="H34" s="22">
        <f t="shared" si="5"/>
        <v>0</v>
      </c>
    </row>
    <row r="35" spans="1:8" s="3" customFormat="1" ht="12" x14ac:dyDescent="0.2">
      <c r="A35" s="12"/>
      <c r="B35" s="10" t="s">
        <v>55</v>
      </c>
      <c r="C35" s="23">
        <v>38860</v>
      </c>
      <c r="D35" s="20">
        <v>34537.839999999997</v>
      </c>
      <c r="E35" s="20">
        <f t="shared" si="7"/>
        <v>73397.84</v>
      </c>
      <c r="F35" s="21">
        <v>73397.84</v>
      </c>
      <c r="G35" s="21">
        <v>73397.84</v>
      </c>
      <c r="H35" s="22">
        <f t="shared" si="5"/>
        <v>0</v>
      </c>
    </row>
    <row r="36" spans="1:8" s="3" customFormat="1" ht="24" x14ac:dyDescent="0.2">
      <c r="A36" s="12"/>
      <c r="B36" s="10" t="s">
        <v>56</v>
      </c>
      <c r="C36" s="23">
        <v>107071.6</v>
      </c>
      <c r="D36" s="20">
        <v>10916.55</v>
      </c>
      <c r="E36" s="20">
        <f t="shared" si="7"/>
        <v>117988.15000000001</v>
      </c>
      <c r="F36" s="21">
        <v>117988.15</v>
      </c>
      <c r="G36" s="21">
        <v>117988.15</v>
      </c>
      <c r="H36" s="22">
        <f t="shared" si="5"/>
        <v>0</v>
      </c>
    </row>
    <row r="37" spans="1:8" s="3" customFormat="1" ht="12" x14ac:dyDescent="0.2">
      <c r="A37" s="12"/>
      <c r="B37" s="10" t="s">
        <v>57</v>
      </c>
      <c r="C37" s="23">
        <v>119000</v>
      </c>
      <c r="D37" s="20">
        <v>0</v>
      </c>
      <c r="E37" s="20">
        <f t="shared" si="7"/>
        <v>119000</v>
      </c>
      <c r="F37" s="21">
        <v>119000</v>
      </c>
      <c r="G37" s="21">
        <v>119000</v>
      </c>
      <c r="H37" s="22">
        <f t="shared" si="5"/>
        <v>0</v>
      </c>
    </row>
    <row r="38" spans="1:8" s="3" customFormat="1" ht="12" x14ac:dyDescent="0.2">
      <c r="A38" s="12"/>
      <c r="B38" s="10" t="s">
        <v>58</v>
      </c>
      <c r="C38" s="23">
        <v>34710.870000000003</v>
      </c>
      <c r="D38" s="20">
        <v>0</v>
      </c>
      <c r="E38" s="20">
        <f t="shared" si="7"/>
        <v>34710.870000000003</v>
      </c>
      <c r="F38" s="21">
        <v>34710.870000000003</v>
      </c>
      <c r="G38" s="21">
        <v>34710.870000000003</v>
      </c>
      <c r="H38" s="22">
        <f t="shared" si="5"/>
        <v>0</v>
      </c>
    </row>
    <row r="39" spans="1:8" s="3" customFormat="1" ht="12" x14ac:dyDescent="0.2">
      <c r="A39" s="12"/>
      <c r="B39" s="10" t="s">
        <v>59</v>
      </c>
      <c r="C39" s="23">
        <v>58700</v>
      </c>
      <c r="D39" s="20">
        <v>0</v>
      </c>
      <c r="E39" s="20">
        <f t="shared" si="7"/>
        <v>58700</v>
      </c>
      <c r="F39" s="21">
        <v>58700</v>
      </c>
      <c r="G39" s="21">
        <v>58700</v>
      </c>
      <c r="H39" s="22">
        <f t="shared" si="5"/>
        <v>0</v>
      </c>
    </row>
    <row r="40" spans="1:8" s="3" customFormat="1" ht="12" x14ac:dyDescent="0.2">
      <c r="A40" s="12"/>
      <c r="B40" s="10" t="s">
        <v>60</v>
      </c>
      <c r="C40" s="23">
        <v>3700</v>
      </c>
      <c r="D40" s="20">
        <v>984</v>
      </c>
      <c r="E40" s="20">
        <f t="shared" si="7"/>
        <v>4684</v>
      </c>
      <c r="F40" s="21">
        <v>4684</v>
      </c>
      <c r="G40" s="21">
        <v>4684</v>
      </c>
      <c r="H40" s="22">
        <f t="shared" si="5"/>
        <v>0</v>
      </c>
    </row>
    <row r="41" spans="1:8" s="3" customFormat="1" ht="12" x14ac:dyDescent="0.2">
      <c r="A41" s="29" t="s">
        <v>28</v>
      </c>
      <c r="B41" s="30"/>
      <c r="C41" s="23">
        <f t="shared" ref="C41:H41" si="8">SUM(C42:C50)</f>
        <v>365000</v>
      </c>
      <c r="D41" s="20">
        <f t="shared" si="8"/>
        <v>110419.91</v>
      </c>
      <c r="E41" s="20">
        <f t="shared" si="8"/>
        <v>475419.91000000003</v>
      </c>
      <c r="F41" s="20">
        <f t="shared" si="8"/>
        <v>475419.9</v>
      </c>
      <c r="G41" s="20">
        <f t="shared" si="8"/>
        <v>475419.9</v>
      </c>
      <c r="H41" s="20">
        <f t="shared" si="8"/>
        <v>1.0000000009313226E-2</v>
      </c>
    </row>
    <row r="42" spans="1:8" s="3" customFormat="1" ht="12" x14ac:dyDescent="0.2">
      <c r="A42" s="12"/>
      <c r="B42" s="10" t="s">
        <v>7</v>
      </c>
      <c r="C42" s="23">
        <v>0</v>
      </c>
      <c r="D42" s="20">
        <v>0</v>
      </c>
      <c r="E42" s="20">
        <f t="shared" si="7"/>
        <v>0</v>
      </c>
      <c r="F42" s="20">
        <v>0</v>
      </c>
      <c r="G42" s="20">
        <v>0</v>
      </c>
      <c r="H42" s="22">
        <f t="shared" si="5"/>
        <v>0</v>
      </c>
    </row>
    <row r="43" spans="1:8" s="3" customFormat="1" ht="12" x14ac:dyDescent="0.2">
      <c r="A43" s="12"/>
      <c r="B43" s="10" t="s">
        <v>15</v>
      </c>
      <c r="C43" s="23">
        <v>0</v>
      </c>
      <c r="D43" s="20">
        <v>0</v>
      </c>
      <c r="E43" s="20">
        <f t="shared" si="7"/>
        <v>0</v>
      </c>
      <c r="F43" s="20">
        <v>0</v>
      </c>
      <c r="G43" s="20">
        <v>0</v>
      </c>
      <c r="H43" s="22">
        <f t="shared" si="5"/>
        <v>0</v>
      </c>
    </row>
    <row r="44" spans="1:8" s="3" customFormat="1" ht="12" x14ac:dyDescent="0.2">
      <c r="A44" s="12"/>
      <c r="B44" s="10" t="s">
        <v>8</v>
      </c>
      <c r="C44" s="23">
        <v>0</v>
      </c>
      <c r="D44" s="20">
        <v>0</v>
      </c>
      <c r="E44" s="20">
        <f t="shared" si="7"/>
        <v>0</v>
      </c>
      <c r="F44" s="20">
        <v>0</v>
      </c>
      <c r="G44" s="20">
        <v>0</v>
      </c>
      <c r="H44" s="22">
        <f t="shared" si="5"/>
        <v>0</v>
      </c>
    </row>
    <row r="45" spans="1:8" s="3" customFormat="1" ht="12" x14ac:dyDescent="0.2">
      <c r="A45" s="12"/>
      <c r="B45" s="10" t="s">
        <v>16</v>
      </c>
      <c r="C45" s="23">
        <v>365000</v>
      </c>
      <c r="D45" s="20">
        <v>110419.91</v>
      </c>
      <c r="E45" s="20">
        <f t="shared" ref="E45:E50" si="9">+C45+D45</f>
        <v>475419.91000000003</v>
      </c>
      <c r="F45" s="21">
        <v>475419.9</v>
      </c>
      <c r="G45" s="21">
        <v>475419.9</v>
      </c>
      <c r="H45" s="22">
        <f t="shared" si="5"/>
        <v>1.0000000009313226E-2</v>
      </c>
    </row>
    <row r="46" spans="1:8" s="3" customFormat="1" ht="12" x14ac:dyDescent="0.2">
      <c r="A46" s="12"/>
      <c r="B46" s="10" t="s">
        <v>17</v>
      </c>
      <c r="C46" s="23">
        <v>0</v>
      </c>
      <c r="D46" s="20">
        <v>0</v>
      </c>
      <c r="E46" s="20">
        <f t="shared" si="9"/>
        <v>0</v>
      </c>
      <c r="F46" s="20">
        <v>0</v>
      </c>
      <c r="G46" s="20">
        <v>0</v>
      </c>
      <c r="H46" s="22">
        <f t="shared" si="5"/>
        <v>0</v>
      </c>
    </row>
    <row r="47" spans="1:8" s="3" customFormat="1" ht="12" x14ac:dyDescent="0.2">
      <c r="A47" s="12"/>
      <c r="B47" s="10" t="s">
        <v>61</v>
      </c>
      <c r="C47" s="23">
        <v>0</v>
      </c>
      <c r="D47" s="20">
        <v>0</v>
      </c>
      <c r="E47" s="20">
        <f t="shared" si="9"/>
        <v>0</v>
      </c>
      <c r="F47" s="20">
        <v>0</v>
      </c>
      <c r="G47" s="20">
        <v>0</v>
      </c>
      <c r="H47" s="22">
        <f t="shared" si="5"/>
        <v>0</v>
      </c>
    </row>
    <row r="48" spans="1:8" s="3" customFormat="1" ht="12" x14ac:dyDescent="0.2">
      <c r="A48" s="12"/>
      <c r="B48" s="10" t="s">
        <v>18</v>
      </c>
      <c r="C48" s="23">
        <v>0</v>
      </c>
      <c r="D48" s="20">
        <v>0</v>
      </c>
      <c r="E48" s="20">
        <f t="shared" si="9"/>
        <v>0</v>
      </c>
      <c r="F48" s="20">
        <v>0</v>
      </c>
      <c r="G48" s="20">
        <v>0</v>
      </c>
      <c r="H48" s="22">
        <f t="shared" si="5"/>
        <v>0</v>
      </c>
    </row>
    <row r="49" spans="1:8" s="3" customFormat="1" ht="12" x14ac:dyDescent="0.2">
      <c r="A49" s="12"/>
      <c r="B49" s="10" t="s">
        <v>19</v>
      </c>
      <c r="C49" s="23">
        <v>0</v>
      </c>
      <c r="D49" s="20">
        <v>0</v>
      </c>
      <c r="E49" s="20">
        <f t="shared" si="9"/>
        <v>0</v>
      </c>
      <c r="F49" s="20">
        <v>0</v>
      </c>
      <c r="G49" s="20">
        <v>0</v>
      </c>
      <c r="H49" s="22">
        <f t="shared" si="5"/>
        <v>0</v>
      </c>
    </row>
    <row r="50" spans="1:8" s="3" customFormat="1" ht="12" x14ac:dyDescent="0.2">
      <c r="A50" s="12"/>
      <c r="B50" s="10" t="s">
        <v>20</v>
      </c>
      <c r="C50" s="23">
        <v>0</v>
      </c>
      <c r="D50" s="20">
        <v>0</v>
      </c>
      <c r="E50" s="20">
        <f t="shared" si="9"/>
        <v>0</v>
      </c>
      <c r="F50" s="20">
        <v>0</v>
      </c>
      <c r="G50" s="20">
        <v>0</v>
      </c>
      <c r="H50" s="22">
        <f t="shared" si="5"/>
        <v>0</v>
      </c>
    </row>
    <row r="51" spans="1:8" s="3" customFormat="1" ht="12" x14ac:dyDescent="0.2">
      <c r="A51" s="29" t="s">
        <v>12</v>
      </c>
      <c r="B51" s="30"/>
      <c r="C51" s="23">
        <f t="shared" ref="C51:H51" si="10">SUM(C52:C60)</f>
        <v>39368</v>
      </c>
      <c r="D51" s="20">
        <f t="shared" si="10"/>
        <v>3760.8</v>
      </c>
      <c r="E51" s="20">
        <f t="shared" si="10"/>
        <v>43128.800000000003</v>
      </c>
      <c r="F51" s="20">
        <f t="shared" si="10"/>
        <v>43128.800000000003</v>
      </c>
      <c r="G51" s="20">
        <f t="shared" si="10"/>
        <v>43128.800000000003</v>
      </c>
      <c r="H51" s="20">
        <f t="shared" si="10"/>
        <v>0</v>
      </c>
    </row>
    <row r="52" spans="1:8" s="3" customFormat="1" ht="12" x14ac:dyDescent="0.2">
      <c r="A52" s="12"/>
      <c r="B52" s="10" t="s">
        <v>62</v>
      </c>
      <c r="C52" s="23">
        <v>20068</v>
      </c>
      <c r="D52" s="20">
        <v>0</v>
      </c>
      <c r="E52" s="20">
        <f t="shared" ref="E52:E84" si="11">+C52+D52</f>
        <v>20068</v>
      </c>
      <c r="F52" s="21">
        <v>20068</v>
      </c>
      <c r="G52" s="21">
        <v>20068</v>
      </c>
      <c r="H52" s="22">
        <f t="shared" si="5"/>
        <v>0</v>
      </c>
    </row>
    <row r="53" spans="1:8" s="3" customFormat="1" ht="12" x14ac:dyDescent="0.2">
      <c r="A53" s="12"/>
      <c r="B53" s="10" t="s">
        <v>63</v>
      </c>
      <c r="C53" s="23">
        <v>13475</v>
      </c>
      <c r="D53" s="20">
        <v>-19</v>
      </c>
      <c r="E53" s="20">
        <f t="shared" si="11"/>
        <v>13456</v>
      </c>
      <c r="F53" s="21">
        <v>13456</v>
      </c>
      <c r="G53" s="21">
        <v>13456</v>
      </c>
      <c r="H53" s="22">
        <f t="shared" si="5"/>
        <v>0</v>
      </c>
    </row>
    <row r="54" spans="1:8" s="3" customFormat="1" ht="12" x14ac:dyDescent="0.2">
      <c r="A54" s="12"/>
      <c r="B54" s="10" t="s">
        <v>64</v>
      </c>
      <c r="C54" s="23">
        <v>0</v>
      </c>
      <c r="D54" s="20">
        <v>0</v>
      </c>
      <c r="E54" s="20">
        <f t="shared" si="11"/>
        <v>0</v>
      </c>
      <c r="F54" s="21">
        <v>0</v>
      </c>
      <c r="G54" s="21">
        <v>0</v>
      </c>
      <c r="H54" s="22">
        <f t="shared" si="5"/>
        <v>0</v>
      </c>
    </row>
    <row r="55" spans="1:8" s="3" customFormat="1" ht="12" x14ac:dyDescent="0.2">
      <c r="A55" s="12"/>
      <c r="B55" s="10" t="s">
        <v>65</v>
      </c>
      <c r="C55" s="23">
        <v>0</v>
      </c>
      <c r="D55" s="20">
        <v>0</v>
      </c>
      <c r="E55" s="20">
        <f t="shared" si="11"/>
        <v>0</v>
      </c>
      <c r="F55" s="21">
        <v>0</v>
      </c>
      <c r="G55" s="21">
        <v>0</v>
      </c>
      <c r="H55" s="22">
        <f t="shared" si="5"/>
        <v>0</v>
      </c>
    </row>
    <row r="56" spans="1:8" s="3" customFormat="1" ht="12" x14ac:dyDescent="0.2">
      <c r="A56" s="12"/>
      <c r="B56" s="10" t="s">
        <v>66</v>
      </c>
      <c r="C56" s="23">
        <v>0</v>
      </c>
      <c r="D56" s="20">
        <v>0</v>
      </c>
      <c r="E56" s="20">
        <f t="shared" si="11"/>
        <v>0</v>
      </c>
      <c r="F56" s="21">
        <v>0</v>
      </c>
      <c r="G56" s="21">
        <v>0</v>
      </c>
      <c r="H56" s="22">
        <f t="shared" si="5"/>
        <v>0</v>
      </c>
    </row>
    <row r="57" spans="1:8" s="3" customFormat="1" ht="12" x14ac:dyDescent="0.2">
      <c r="A57" s="12"/>
      <c r="B57" s="10" t="s">
        <v>67</v>
      </c>
      <c r="C57" s="23">
        <v>5825</v>
      </c>
      <c r="D57" s="20">
        <v>3779.8</v>
      </c>
      <c r="E57" s="20">
        <f t="shared" si="11"/>
        <v>9604.7999999999993</v>
      </c>
      <c r="F57" s="21">
        <v>9604.7999999999993</v>
      </c>
      <c r="G57" s="21">
        <v>9604.7999999999993</v>
      </c>
      <c r="H57" s="22">
        <f t="shared" si="5"/>
        <v>0</v>
      </c>
    </row>
    <row r="58" spans="1:8" s="3" customFormat="1" ht="12" x14ac:dyDescent="0.2">
      <c r="A58" s="12"/>
      <c r="B58" s="10" t="s">
        <v>68</v>
      </c>
      <c r="C58" s="23">
        <v>0</v>
      </c>
      <c r="D58" s="20">
        <v>0</v>
      </c>
      <c r="E58" s="20">
        <f t="shared" si="11"/>
        <v>0</v>
      </c>
      <c r="F58" s="20">
        <v>0</v>
      </c>
      <c r="G58" s="20">
        <v>0</v>
      </c>
      <c r="H58" s="22">
        <f t="shared" si="5"/>
        <v>0</v>
      </c>
    </row>
    <row r="59" spans="1:8" s="3" customFormat="1" ht="12" x14ac:dyDescent="0.2">
      <c r="A59" s="12"/>
      <c r="B59" s="10" t="s">
        <v>69</v>
      </c>
      <c r="C59" s="23">
        <v>0</v>
      </c>
      <c r="D59" s="20">
        <v>0</v>
      </c>
      <c r="E59" s="20">
        <f t="shared" si="11"/>
        <v>0</v>
      </c>
      <c r="F59" s="20">
        <v>0</v>
      </c>
      <c r="G59" s="20">
        <v>0</v>
      </c>
      <c r="H59" s="22">
        <f t="shared" si="5"/>
        <v>0</v>
      </c>
    </row>
    <row r="60" spans="1:8" s="3" customFormat="1" ht="12" x14ac:dyDescent="0.2">
      <c r="A60" s="12"/>
      <c r="B60" s="10" t="s">
        <v>13</v>
      </c>
      <c r="C60" s="23">
        <v>0</v>
      </c>
      <c r="D60" s="20">
        <v>0</v>
      </c>
      <c r="E60" s="20">
        <f t="shared" si="11"/>
        <v>0</v>
      </c>
      <c r="F60" s="20">
        <v>0</v>
      </c>
      <c r="G60" s="20">
        <v>0</v>
      </c>
      <c r="H60" s="22">
        <f t="shared" si="5"/>
        <v>0</v>
      </c>
    </row>
    <row r="61" spans="1:8" s="3" customFormat="1" ht="12" x14ac:dyDescent="0.2">
      <c r="A61" s="29" t="s">
        <v>26</v>
      </c>
      <c r="B61" s="30"/>
      <c r="C61" s="23">
        <f t="shared" ref="C61:H61" si="12">SUM(C62:C64)</f>
        <v>0</v>
      </c>
      <c r="D61" s="20">
        <f t="shared" si="12"/>
        <v>0</v>
      </c>
      <c r="E61" s="20">
        <f t="shared" si="12"/>
        <v>0</v>
      </c>
      <c r="F61" s="20">
        <f t="shared" si="12"/>
        <v>0</v>
      </c>
      <c r="G61" s="20">
        <f t="shared" si="12"/>
        <v>0</v>
      </c>
      <c r="H61" s="20">
        <f t="shared" si="12"/>
        <v>0</v>
      </c>
    </row>
    <row r="62" spans="1:8" s="3" customFormat="1" ht="12" x14ac:dyDescent="0.2">
      <c r="A62" s="12"/>
      <c r="B62" s="10" t="s">
        <v>70</v>
      </c>
      <c r="C62" s="23">
        <v>0</v>
      </c>
      <c r="D62" s="20">
        <v>0</v>
      </c>
      <c r="E62" s="20">
        <f t="shared" si="11"/>
        <v>0</v>
      </c>
      <c r="F62" s="20">
        <v>0</v>
      </c>
      <c r="G62" s="20">
        <v>0</v>
      </c>
      <c r="H62" s="22">
        <f t="shared" si="5"/>
        <v>0</v>
      </c>
    </row>
    <row r="63" spans="1:8" s="3" customFormat="1" ht="12" x14ac:dyDescent="0.2">
      <c r="A63" s="12"/>
      <c r="B63" s="10" t="s">
        <v>71</v>
      </c>
      <c r="C63" s="23">
        <v>0</v>
      </c>
      <c r="D63" s="20">
        <v>0</v>
      </c>
      <c r="E63" s="20">
        <f t="shared" si="11"/>
        <v>0</v>
      </c>
      <c r="F63" s="20">
        <v>0</v>
      </c>
      <c r="G63" s="20">
        <v>0</v>
      </c>
      <c r="H63" s="22">
        <f t="shared" si="5"/>
        <v>0</v>
      </c>
    </row>
    <row r="64" spans="1:8" s="3" customFormat="1" ht="12" x14ac:dyDescent="0.2">
      <c r="A64" s="12"/>
      <c r="B64" s="10" t="s">
        <v>72</v>
      </c>
      <c r="C64" s="23">
        <v>0</v>
      </c>
      <c r="D64" s="20">
        <v>0</v>
      </c>
      <c r="E64" s="20">
        <f t="shared" si="11"/>
        <v>0</v>
      </c>
      <c r="F64" s="20">
        <v>0</v>
      </c>
      <c r="G64" s="20">
        <v>0</v>
      </c>
      <c r="H64" s="22">
        <f t="shared" si="5"/>
        <v>0</v>
      </c>
    </row>
    <row r="65" spans="1:8" s="3" customFormat="1" ht="12" x14ac:dyDescent="0.2">
      <c r="A65" s="29" t="s">
        <v>73</v>
      </c>
      <c r="B65" s="30"/>
      <c r="C65" s="23">
        <f t="shared" ref="C65:H65" si="13">SUM(C66:C72)</f>
        <v>0</v>
      </c>
      <c r="D65" s="20">
        <f t="shared" si="13"/>
        <v>0</v>
      </c>
      <c r="E65" s="20">
        <f t="shared" si="13"/>
        <v>0</v>
      </c>
      <c r="F65" s="20">
        <f t="shared" si="13"/>
        <v>0</v>
      </c>
      <c r="G65" s="20">
        <f t="shared" si="13"/>
        <v>0</v>
      </c>
      <c r="H65" s="20">
        <f t="shared" si="13"/>
        <v>0</v>
      </c>
    </row>
    <row r="66" spans="1:8" s="3" customFormat="1" ht="12" x14ac:dyDescent="0.2">
      <c r="A66" s="12"/>
      <c r="B66" s="10" t="s">
        <v>74</v>
      </c>
      <c r="C66" s="23">
        <v>0</v>
      </c>
      <c r="D66" s="20">
        <v>0</v>
      </c>
      <c r="E66" s="20">
        <f t="shared" si="11"/>
        <v>0</v>
      </c>
      <c r="F66" s="20">
        <v>0</v>
      </c>
      <c r="G66" s="20">
        <v>0</v>
      </c>
      <c r="H66" s="22">
        <f t="shared" si="5"/>
        <v>0</v>
      </c>
    </row>
    <row r="67" spans="1:8" s="3" customFormat="1" ht="12" x14ac:dyDescent="0.2">
      <c r="A67" s="12"/>
      <c r="B67" s="10" t="s">
        <v>75</v>
      </c>
      <c r="C67" s="23">
        <v>0</v>
      </c>
      <c r="D67" s="20">
        <v>0</v>
      </c>
      <c r="E67" s="20">
        <f t="shared" si="11"/>
        <v>0</v>
      </c>
      <c r="F67" s="20">
        <v>0</v>
      </c>
      <c r="G67" s="20">
        <v>0</v>
      </c>
      <c r="H67" s="22">
        <f t="shared" si="5"/>
        <v>0</v>
      </c>
    </row>
    <row r="68" spans="1:8" s="3" customFormat="1" ht="12" x14ac:dyDescent="0.2">
      <c r="A68" s="12"/>
      <c r="B68" s="10" t="s">
        <v>76</v>
      </c>
      <c r="C68" s="23">
        <v>0</v>
      </c>
      <c r="D68" s="20">
        <v>0</v>
      </c>
      <c r="E68" s="20">
        <f t="shared" si="11"/>
        <v>0</v>
      </c>
      <c r="F68" s="20">
        <v>0</v>
      </c>
      <c r="G68" s="20">
        <v>0</v>
      </c>
      <c r="H68" s="22">
        <f t="shared" si="5"/>
        <v>0</v>
      </c>
    </row>
    <row r="69" spans="1:8" s="3" customFormat="1" ht="12" x14ac:dyDescent="0.2">
      <c r="A69" s="12"/>
      <c r="B69" s="10" t="s">
        <v>77</v>
      </c>
      <c r="C69" s="23">
        <v>0</v>
      </c>
      <c r="D69" s="20">
        <v>0</v>
      </c>
      <c r="E69" s="20">
        <f t="shared" si="11"/>
        <v>0</v>
      </c>
      <c r="F69" s="20">
        <v>0</v>
      </c>
      <c r="G69" s="20">
        <v>0</v>
      </c>
      <c r="H69" s="22">
        <f t="shared" si="5"/>
        <v>0</v>
      </c>
    </row>
    <row r="70" spans="1:8" s="3" customFormat="1" ht="12" x14ac:dyDescent="0.2">
      <c r="A70" s="12"/>
      <c r="B70" s="10" t="s">
        <v>78</v>
      </c>
      <c r="C70" s="23">
        <v>0</v>
      </c>
      <c r="D70" s="20">
        <v>0</v>
      </c>
      <c r="E70" s="20">
        <f t="shared" si="11"/>
        <v>0</v>
      </c>
      <c r="F70" s="20">
        <v>0</v>
      </c>
      <c r="G70" s="20">
        <v>0</v>
      </c>
      <c r="H70" s="22">
        <f t="shared" si="5"/>
        <v>0</v>
      </c>
    </row>
    <row r="71" spans="1:8" s="3" customFormat="1" ht="12" x14ac:dyDescent="0.2">
      <c r="A71" s="12"/>
      <c r="B71" s="10" t="s">
        <v>79</v>
      </c>
      <c r="C71" s="23">
        <v>0</v>
      </c>
      <c r="D71" s="20">
        <v>0</v>
      </c>
      <c r="E71" s="20">
        <f t="shared" si="11"/>
        <v>0</v>
      </c>
      <c r="F71" s="20">
        <v>0</v>
      </c>
      <c r="G71" s="20">
        <v>0</v>
      </c>
      <c r="H71" s="22">
        <f t="shared" si="5"/>
        <v>0</v>
      </c>
    </row>
    <row r="72" spans="1:8" s="3" customFormat="1" ht="12" x14ac:dyDescent="0.2">
      <c r="A72" s="12"/>
      <c r="B72" s="10" t="s">
        <v>80</v>
      </c>
      <c r="C72" s="23">
        <v>0</v>
      </c>
      <c r="D72" s="20">
        <v>0</v>
      </c>
      <c r="E72" s="20">
        <f t="shared" si="11"/>
        <v>0</v>
      </c>
      <c r="F72" s="20">
        <v>0</v>
      </c>
      <c r="G72" s="20">
        <v>0</v>
      </c>
      <c r="H72" s="22">
        <f t="shared" si="5"/>
        <v>0</v>
      </c>
    </row>
    <row r="73" spans="1:8" s="3" customFormat="1" ht="12" x14ac:dyDescent="0.2">
      <c r="A73" s="29" t="s">
        <v>14</v>
      </c>
      <c r="B73" s="30"/>
      <c r="C73" s="23">
        <f t="shared" ref="C73:H73" si="14">SUM(C74:C76)</f>
        <v>0</v>
      </c>
      <c r="D73" s="20">
        <f t="shared" si="14"/>
        <v>0</v>
      </c>
      <c r="E73" s="20">
        <f t="shared" si="14"/>
        <v>0</v>
      </c>
      <c r="F73" s="20">
        <f t="shared" si="14"/>
        <v>0</v>
      </c>
      <c r="G73" s="20">
        <f t="shared" si="14"/>
        <v>0</v>
      </c>
      <c r="H73" s="20">
        <f t="shared" si="14"/>
        <v>0</v>
      </c>
    </row>
    <row r="74" spans="1:8" s="3" customFormat="1" ht="12" x14ac:dyDescent="0.2">
      <c r="A74" s="12"/>
      <c r="B74" s="10" t="s">
        <v>3</v>
      </c>
      <c r="C74" s="23">
        <v>0</v>
      </c>
      <c r="D74" s="20">
        <v>0</v>
      </c>
      <c r="E74" s="20">
        <f t="shared" si="11"/>
        <v>0</v>
      </c>
      <c r="F74" s="20">
        <v>0</v>
      </c>
      <c r="G74" s="20">
        <v>0</v>
      </c>
      <c r="H74" s="22">
        <f t="shared" si="5"/>
        <v>0</v>
      </c>
    </row>
    <row r="75" spans="1:8" s="3" customFormat="1" ht="12" x14ac:dyDescent="0.2">
      <c r="A75" s="12"/>
      <c r="B75" s="10" t="s">
        <v>5</v>
      </c>
      <c r="C75" s="23">
        <v>0</v>
      </c>
      <c r="D75" s="20">
        <v>0</v>
      </c>
      <c r="E75" s="20">
        <f t="shared" si="11"/>
        <v>0</v>
      </c>
      <c r="F75" s="20">
        <v>0</v>
      </c>
      <c r="G75" s="20">
        <v>0</v>
      </c>
      <c r="H75" s="22">
        <f t="shared" si="5"/>
        <v>0</v>
      </c>
    </row>
    <row r="76" spans="1:8" s="3" customFormat="1" ht="12" x14ac:dyDescent="0.2">
      <c r="A76" s="12"/>
      <c r="B76" s="10" t="s">
        <v>6</v>
      </c>
      <c r="C76" s="23">
        <v>0</v>
      </c>
      <c r="D76" s="20">
        <v>0</v>
      </c>
      <c r="E76" s="20">
        <f t="shared" si="11"/>
        <v>0</v>
      </c>
      <c r="F76" s="20">
        <v>0</v>
      </c>
      <c r="G76" s="20">
        <v>0</v>
      </c>
      <c r="H76" s="22">
        <f t="shared" si="5"/>
        <v>0</v>
      </c>
    </row>
    <row r="77" spans="1:8" s="3" customFormat="1" ht="12" x14ac:dyDescent="0.2">
      <c r="A77" s="29" t="s">
        <v>81</v>
      </c>
      <c r="B77" s="30"/>
      <c r="C77" s="23">
        <f t="shared" ref="C77:H77" si="15">SUM(C78:C84)</f>
        <v>0</v>
      </c>
      <c r="D77" s="20">
        <f t="shared" si="15"/>
        <v>0</v>
      </c>
      <c r="E77" s="20">
        <f t="shared" si="15"/>
        <v>0</v>
      </c>
      <c r="F77" s="20">
        <f t="shared" si="15"/>
        <v>0</v>
      </c>
      <c r="G77" s="20">
        <f t="shared" si="15"/>
        <v>0</v>
      </c>
      <c r="H77" s="20">
        <f t="shared" si="15"/>
        <v>0</v>
      </c>
    </row>
    <row r="78" spans="1:8" s="3" customFormat="1" ht="12" x14ac:dyDescent="0.2">
      <c r="A78" s="12"/>
      <c r="B78" s="10" t="s">
        <v>82</v>
      </c>
      <c r="C78" s="23">
        <v>0</v>
      </c>
      <c r="D78" s="20">
        <v>0</v>
      </c>
      <c r="E78" s="20">
        <f t="shared" si="11"/>
        <v>0</v>
      </c>
      <c r="F78" s="20">
        <v>0</v>
      </c>
      <c r="G78" s="20">
        <v>0</v>
      </c>
      <c r="H78" s="22">
        <f t="shared" si="5"/>
        <v>0</v>
      </c>
    </row>
    <row r="79" spans="1:8" s="3" customFormat="1" ht="12" x14ac:dyDescent="0.2">
      <c r="A79" s="12"/>
      <c r="B79" s="10" t="s">
        <v>21</v>
      </c>
      <c r="C79" s="23">
        <v>0</v>
      </c>
      <c r="D79" s="20">
        <v>0</v>
      </c>
      <c r="E79" s="20">
        <f t="shared" si="11"/>
        <v>0</v>
      </c>
      <c r="F79" s="20">
        <v>0</v>
      </c>
      <c r="G79" s="20">
        <v>0</v>
      </c>
      <c r="H79" s="22">
        <f t="shared" si="5"/>
        <v>0</v>
      </c>
    </row>
    <row r="80" spans="1:8" s="3" customFormat="1" ht="12" x14ac:dyDescent="0.2">
      <c r="A80" s="12"/>
      <c r="B80" s="10" t="s">
        <v>22</v>
      </c>
      <c r="C80" s="23">
        <v>0</v>
      </c>
      <c r="D80" s="20">
        <v>0</v>
      </c>
      <c r="E80" s="20">
        <f t="shared" si="11"/>
        <v>0</v>
      </c>
      <c r="F80" s="20">
        <v>0</v>
      </c>
      <c r="G80" s="20">
        <v>0</v>
      </c>
      <c r="H80" s="22">
        <f t="shared" si="5"/>
        <v>0</v>
      </c>
    </row>
    <row r="81" spans="1:8" s="3" customFormat="1" ht="12" x14ac:dyDescent="0.2">
      <c r="A81" s="12"/>
      <c r="B81" s="10" t="s">
        <v>23</v>
      </c>
      <c r="C81" s="23">
        <v>0</v>
      </c>
      <c r="D81" s="20">
        <v>0</v>
      </c>
      <c r="E81" s="20">
        <f t="shared" si="11"/>
        <v>0</v>
      </c>
      <c r="F81" s="20">
        <v>0</v>
      </c>
      <c r="G81" s="20">
        <v>0</v>
      </c>
      <c r="H81" s="22">
        <f t="shared" si="5"/>
        <v>0</v>
      </c>
    </row>
    <row r="82" spans="1:8" x14ac:dyDescent="0.2">
      <c r="A82" s="12"/>
      <c r="B82" s="10" t="s">
        <v>24</v>
      </c>
      <c r="C82" s="23">
        <v>0</v>
      </c>
      <c r="D82" s="20">
        <v>0</v>
      </c>
      <c r="E82" s="20">
        <f t="shared" si="11"/>
        <v>0</v>
      </c>
      <c r="F82" s="20">
        <v>0</v>
      </c>
      <c r="G82" s="20">
        <v>0</v>
      </c>
      <c r="H82" s="22">
        <f t="shared" si="5"/>
        <v>0</v>
      </c>
    </row>
    <row r="83" spans="1:8" x14ac:dyDescent="0.2">
      <c r="A83" s="12"/>
      <c r="B83" s="10" t="s">
        <v>25</v>
      </c>
      <c r="C83" s="23">
        <v>0</v>
      </c>
      <c r="D83" s="20">
        <v>0</v>
      </c>
      <c r="E83" s="20">
        <f t="shared" si="11"/>
        <v>0</v>
      </c>
      <c r="F83" s="20">
        <v>0</v>
      </c>
      <c r="G83" s="20">
        <v>0</v>
      </c>
      <c r="H83" s="22">
        <f t="shared" si="5"/>
        <v>0</v>
      </c>
    </row>
    <row r="84" spans="1:8" x14ac:dyDescent="0.2">
      <c r="A84" s="12"/>
      <c r="B84" s="10" t="s">
        <v>83</v>
      </c>
      <c r="C84" s="28">
        <v>0</v>
      </c>
      <c r="D84" s="20">
        <v>0</v>
      </c>
      <c r="E84" s="20">
        <f t="shared" si="11"/>
        <v>0</v>
      </c>
      <c r="F84" s="20">
        <v>0</v>
      </c>
      <c r="G84" s="20">
        <v>0</v>
      </c>
      <c r="H84" s="22">
        <f t="shared" si="5"/>
        <v>0</v>
      </c>
    </row>
    <row r="85" spans="1:8" ht="13.5" thickBot="1" x14ac:dyDescent="0.25">
      <c r="A85" s="13"/>
      <c r="B85" s="6" t="s">
        <v>84</v>
      </c>
      <c r="C85" s="25">
        <f t="shared" ref="C85:H85" si="16">+C13+C21+C31+C41+C51+C61+C65+C73+C77</f>
        <v>2160000</v>
      </c>
      <c r="D85" s="25">
        <f t="shared" si="16"/>
        <v>34923.550000000003</v>
      </c>
      <c r="E85" s="25">
        <f t="shared" si="16"/>
        <v>2194923.5499999998</v>
      </c>
      <c r="F85" s="25">
        <f t="shared" si="16"/>
        <v>2194923.5399999996</v>
      </c>
      <c r="G85" s="25">
        <f t="shared" si="16"/>
        <v>2194923.5399999996</v>
      </c>
      <c r="H85" s="25">
        <f t="shared" si="16"/>
        <v>1.0000000009313226E-2</v>
      </c>
    </row>
    <row r="86" spans="1:8" ht="13.5" thickTop="1" x14ac:dyDescent="0.2">
      <c r="A86" s="14"/>
      <c r="B86" s="15"/>
      <c r="C86" s="15"/>
      <c r="D86" s="15"/>
      <c r="E86" s="15"/>
      <c r="F86" s="15"/>
      <c r="G86" s="15"/>
      <c r="H86" s="16"/>
    </row>
    <row r="87" spans="1:8" s="4" customFormat="1" x14ac:dyDescent="0.2">
      <c r="A87" s="5"/>
      <c r="B87" s="5"/>
      <c r="C87" s="5"/>
      <c r="D87" s="5"/>
      <c r="E87" s="5"/>
      <c r="F87" s="5"/>
      <c r="G87" s="5"/>
      <c r="H87" s="5"/>
    </row>
    <row r="88" spans="1:8" s="4" customFormat="1" x14ac:dyDescent="0.2">
      <c r="A88" s="5"/>
      <c r="B88" s="5"/>
      <c r="C88" s="5"/>
      <c r="D88" s="5"/>
      <c r="E88" s="5"/>
      <c r="F88" s="5"/>
      <c r="G88" s="5"/>
      <c r="H88" s="5"/>
    </row>
    <row r="89" spans="1:8" s="4" customFormat="1" x14ac:dyDescent="0.2">
      <c r="A89" s="5"/>
      <c r="B89" s="5"/>
      <c r="C89" s="5"/>
      <c r="D89" s="5"/>
      <c r="E89" s="5"/>
      <c r="F89" s="5"/>
      <c r="G89" s="5"/>
      <c r="H89" s="5"/>
    </row>
    <row r="90" spans="1:8" x14ac:dyDescent="0.2">
      <c r="A90" s="5"/>
      <c r="B90" s="5"/>
      <c r="C90" s="5"/>
      <c r="D90" s="5"/>
      <c r="E90" s="5"/>
      <c r="F90" s="5"/>
      <c r="G90" s="5"/>
      <c r="H90" s="5"/>
    </row>
    <row r="91" spans="1:8" x14ac:dyDescent="0.2">
      <c r="A91" s="5"/>
      <c r="B91" s="5"/>
      <c r="C91" s="5"/>
      <c r="D91" s="5"/>
      <c r="E91" s="5"/>
      <c r="F91" s="5"/>
      <c r="G91" s="5"/>
      <c r="H91" s="5"/>
    </row>
    <row r="92" spans="1:8" x14ac:dyDescent="0.2">
      <c r="A92" s="5"/>
      <c r="B92" s="5"/>
      <c r="C92" s="2"/>
      <c r="D92" s="10"/>
      <c r="E92" s="5"/>
      <c r="F92" s="2"/>
      <c r="G92" s="10"/>
      <c r="H92" s="5"/>
    </row>
    <row r="93" spans="1:8" x14ac:dyDescent="0.2">
      <c r="A93" s="5"/>
      <c r="B93" s="5"/>
      <c r="C93" s="5"/>
      <c r="D93" s="5"/>
      <c r="E93" s="5"/>
      <c r="F93" s="5"/>
      <c r="G93" s="5"/>
      <c r="H93" s="5"/>
    </row>
    <row r="94" spans="1:8" x14ac:dyDescent="0.2">
      <c r="A94" s="5"/>
      <c r="B94" s="5"/>
      <c r="C94" s="5"/>
      <c r="D94" s="5"/>
      <c r="E94" s="5"/>
      <c r="F94" s="5"/>
      <c r="G94" s="5"/>
      <c r="H94" s="5"/>
    </row>
    <row r="95" spans="1:8" x14ac:dyDescent="0.2">
      <c r="A95" s="5"/>
      <c r="B95" s="5"/>
      <c r="C95" s="5"/>
      <c r="D95" s="5"/>
      <c r="E95" s="5"/>
      <c r="F95" s="5"/>
      <c r="G95" s="5"/>
      <c r="H95" s="5"/>
    </row>
    <row r="96" spans="1:8" x14ac:dyDescent="0.2">
      <c r="A96" s="5"/>
      <c r="B96" s="5"/>
      <c r="C96" s="5"/>
      <c r="D96" s="5"/>
      <c r="E96" s="5"/>
      <c r="F96" s="5"/>
      <c r="G96" s="5"/>
      <c r="H96" s="5"/>
    </row>
    <row r="97" spans="1:8" x14ac:dyDescent="0.2">
      <c r="A97" s="5"/>
      <c r="B97" s="5"/>
      <c r="C97" s="5"/>
      <c r="D97" s="5"/>
      <c r="E97" s="5"/>
      <c r="F97" s="5"/>
      <c r="G97" s="5"/>
      <c r="H97" s="5"/>
    </row>
    <row r="98" spans="1:8" x14ac:dyDescent="0.2">
      <c r="A98" s="5"/>
      <c r="B98" s="5"/>
      <c r="C98" s="5"/>
      <c r="D98" s="5"/>
      <c r="E98" s="5"/>
      <c r="F98" s="5"/>
      <c r="G98" s="5"/>
      <c r="H98" s="5"/>
    </row>
    <row r="99" spans="1:8" x14ac:dyDescent="0.2">
      <c r="A99" s="5"/>
      <c r="B99" s="5"/>
      <c r="C99" s="5"/>
      <c r="D99" s="5"/>
      <c r="E99" s="5"/>
      <c r="F99" s="5"/>
      <c r="G99" s="5"/>
      <c r="H99" s="5"/>
    </row>
    <row r="100" spans="1:8" x14ac:dyDescent="0.2">
      <c r="A100" s="5"/>
      <c r="B100" s="5"/>
      <c r="C100" s="5"/>
      <c r="D100" s="5"/>
      <c r="E100" s="5"/>
      <c r="F100" s="5"/>
      <c r="G100" s="5"/>
      <c r="H100" s="5"/>
    </row>
    <row r="101" spans="1:8" x14ac:dyDescent="0.2">
      <c r="A101" s="5"/>
      <c r="B101" s="5"/>
      <c r="C101" s="5"/>
      <c r="D101" s="5"/>
      <c r="E101" s="5"/>
      <c r="F101" s="5"/>
      <c r="G101" s="5"/>
      <c r="H101" s="5"/>
    </row>
    <row r="102" spans="1:8" x14ac:dyDescent="0.2">
      <c r="A102" s="5"/>
      <c r="B102" s="5"/>
      <c r="C102" s="5"/>
      <c r="D102" s="5"/>
      <c r="E102" s="5"/>
      <c r="F102" s="5"/>
      <c r="G102" s="5"/>
      <c r="H102" s="5"/>
    </row>
    <row r="103" spans="1:8" x14ac:dyDescent="0.2">
      <c r="A103" s="5"/>
      <c r="B103" s="5"/>
      <c r="C103" s="5"/>
      <c r="D103" s="5"/>
      <c r="E103" s="5"/>
      <c r="F103" s="5"/>
      <c r="G103" s="5"/>
      <c r="H103" s="5"/>
    </row>
    <row r="104" spans="1:8" x14ac:dyDescent="0.2">
      <c r="A104" s="5"/>
      <c r="B104" s="5"/>
      <c r="C104" s="5"/>
      <c r="D104" s="5"/>
      <c r="E104" s="5"/>
      <c r="F104" s="5"/>
      <c r="G104" s="5"/>
      <c r="H104" s="5"/>
    </row>
    <row r="105" spans="1:8" x14ac:dyDescent="0.2">
      <c r="A105" s="5"/>
      <c r="B105" s="5"/>
      <c r="C105" s="5"/>
      <c r="D105" s="5"/>
      <c r="E105" s="5"/>
      <c r="F105" s="5"/>
      <c r="G105" s="5"/>
      <c r="H105" s="5"/>
    </row>
    <row r="106" spans="1:8" x14ac:dyDescent="0.2">
      <c r="A106" s="5"/>
      <c r="B106" s="5"/>
      <c r="C106" s="5"/>
      <c r="D106" s="5"/>
      <c r="E106" s="5"/>
      <c r="F106" s="5"/>
      <c r="G106" s="5"/>
      <c r="H106" s="5"/>
    </row>
    <row r="107" spans="1:8" x14ac:dyDescent="0.2">
      <c r="A107" s="5"/>
      <c r="B107" s="5"/>
      <c r="C107" s="5"/>
      <c r="D107" s="5"/>
      <c r="E107" s="5"/>
      <c r="F107" s="5"/>
      <c r="G107" s="5"/>
      <c r="H107" s="5"/>
    </row>
    <row r="108" spans="1:8" x14ac:dyDescent="0.2">
      <c r="A108" s="5"/>
      <c r="B108" s="5"/>
      <c r="C108" s="5"/>
      <c r="D108" s="5"/>
      <c r="E108" s="5"/>
      <c r="F108" s="5"/>
      <c r="G108" s="5"/>
      <c r="H108" s="5"/>
    </row>
    <row r="109" spans="1:8" x14ac:dyDescent="0.2">
      <c r="A109" s="5"/>
      <c r="B109" s="5"/>
      <c r="C109" s="5"/>
      <c r="D109" s="5"/>
      <c r="E109" s="5"/>
      <c r="F109" s="5"/>
      <c r="G109" s="5"/>
      <c r="H109" s="5"/>
    </row>
    <row r="110" spans="1:8" x14ac:dyDescent="0.2">
      <c r="A110" s="5"/>
      <c r="B110" s="5"/>
      <c r="C110" s="5"/>
      <c r="D110" s="5"/>
      <c r="E110" s="5"/>
      <c r="F110" s="5"/>
      <c r="G110" s="5"/>
      <c r="H110" s="5"/>
    </row>
    <row r="111" spans="1:8" x14ac:dyDescent="0.2">
      <c r="A111" s="5"/>
      <c r="B111" s="5"/>
      <c r="C111" s="5"/>
      <c r="D111" s="5"/>
      <c r="E111" s="5"/>
      <c r="F111" s="5"/>
      <c r="G111" s="5"/>
      <c r="H111" s="5"/>
    </row>
    <row r="112" spans="1:8" x14ac:dyDescent="0.2">
      <c r="A112" s="5"/>
      <c r="B112" s="5"/>
      <c r="C112" s="5"/>
      <c r="D112" s="5"/>
      <c r="E112" s="5"/>
      <c r="F112" s="5"/>
      <c r="G112" s="5"/>
      <c r="H112" s="5"/>
    </row>
    <row r="113" spans="1:8" x14ac:dyDescent="0.2">
      <c r="A113" s="5"/>
      <c r="B113" s="5"/>
      <c r="C113" s="5"/>
      <c r="D113" s="5"/>
      <c r="E113" s="5"/>
      <c r="F113" s="5"/>
      <c r="G113" s="5"/>
      <c r="H113" s="5"/>
    </row>
    <row r="114" spans="1:8" x14ac:dyDescent="0.2">
      <c r="A114" s="5"/>
      <c r="B114" s="5"/>
      <c r="C114" s="5"/>
      <c r="D114" s="5"/>
      <c r="E114" s="5"/>
      <c r="F114" s="5"/>
      <c r="G114" s="5"/>
      <c r="H114" s="5"/>
    </row>
    <row r="115" spans="1:8" x14ac:dyDescent="0.2">
      <c r="A115" s="5"/>
      <c r="B115" s="5"/>
      <c r="C115" s="5"/>
      <c r="D115" s="5"/>
      <c r="E115" s="5"/>
      <c r="F115" s="5"/>
      <c r="G115" s="5"/>
      <c r="H115" s="5"/>
    </row>
    <row r="116" spans="1:8" x14ac:dyDescent="0.2">
      <c r="A116" s="5"/>
      <c r="B116" s="5"/>
      <c r="C116" s="5"/>
      <c r="D116" s="5"/>
      <c r="E116" s="5"/>
      <c r="F116" s="5"/>
      <c r="G116" s="5"/>
      <c r="H116" s="5"/>
    </row>
    <row r="117" spans="1:8" x14ac:dyDescent="0.2">
      <c r="A117" s="5"/>
      <c r="B117" s="5"/>
      <c r="C117" s="5"/>
      <c r="D117" s="5"/>
      <c r="E117" s="5"/>
      <c r="F117" s="5"/>
      <c r="G117" s="5"/>
      <c r="H117" s="5"/>
    </row>
    <row r="118" spans="1:8" x14ac:dyDescent="0.2">
      <c r="A118" s="5"/>
      <c r="B118" s="5"/>
      <c r="C118" s="5"/>
      <c r="D118" s="5"/>
      <c r="E118" s="5"/>
      <c r="F118" s="5"/>
      <c r="G118" s="5"/>
      <c r="H118" s="5"/>
    </row>
    <row r="119" spans="1:8" x14ac:dyDescent="0.2">
      <c r="A119" s="5"/>
      <c r="B119" s="5"/>
      <c r="C119" s="5"/>
      <c r="D119" s="5"/>
      <c r="E119" s="5"/>
      <c r="F119" s="5"/>
      <c r="G119" s="5"/>
      <c r="H119" s="5"/>
    </row>
    <row r="120" spans="1:8" x14ac:dyDescent="0.2">
      <c r="A120" s="5"/>
      <c r="B120" s="5"/>
      <c r="C120" s="5"/>
      <c r="D120" s="5"/>
      <c r="E120" s="5"/>
      <c r="F120" s="5"/>
      <c r="G120" s="5"/>
      <c r="H120" s="5"/>
    </row>
    <row r="121" spans="1:8" x14ac:dyDescent="0.2">
      <c r="A121" s="5"/>
      <c r="B121" s="5"/>
      <c r="C121" s="5"/>
      <c r="D121" s="5"/>
      <c r="E121" s="5"/>
      <c r="F121" s="5"/>
      <c r="G121" s="5"/>
      <c r="H121" s="5"/>
    </row>
    <row r="122" spans="1:8" x14ac:dyDescent="0.2">
      <c r="A122" s="5"/>
      <c r="B122" s="5"/>
      <c r="C122" s="5"/>
      <c r="D122" s="5"/>
      <c r="E122" s="5"/>
      <c r="F122" s="5"/>
      <c r="G122" s="5"/>
      <c r="H122" s="5"/>
    </row>
    <row r="123" spans="1:8" x14ac:dyDescent="0.2">
      <c r="A123" s="5"/>
      <c r="B123" s="5"/>
      <c r="C123" s="5"/>
      <c r="D123" s="5"/>
      <c r="E123" s="5"/>
      <c r="F123" s="5"/>
      <c r="G123" s="5"/>
      <c r="H123" s="5"/>
    </row>
    <row r="124" spans="1:8" x14ac:dyDescent="0.2">
      <c r="A124" s="5"/>
      <c r="B124" s="5"/>
      <c r="C124" s="5"/>
      <c r="D124" s="5"/>
      <c r="E124" s="5"/>
      <c r="F124" s="5"/>
      <c r="G124" s="5"/>
      <c r="H124" s="5"/>
    </row>
    <row r="125" spans="1:8" x14ac:dyDescent="0.2">
      <c r="A125" s="5"/>
      <c r="B125" s="5"/>
      <c r="C125" s="5"/>
      <c r="D125" s="5"/>
      <c r="E125" s="5"/>
      <c r="F125" s="5"/>
      <c r="G125" s="5"/>
      <c r="H125" s="5"/>
    </row>
    <row r="126" spans="1:8" x14ac:dyDescent="0.2">
      <c r="A126" s="5"/>
      <c r="B126" s="5"/>
      <c r="C126" s="5"/>
      <c r="D126" s="5"/>
      <c r="E126" s="5"/>
      <c r="F126" s="5"/>
      <c r="G126" s="5"/>
      <c r="H126" s="5"/>
    </row>
    <row r="127" spans="1:8" x14ac:dyDescent="0.2">
      <c r="A127" s="5"/>
      <c r="B127" s="5"/>
      <c r="C127" s="5"/>
      <c r="D127" s="5"/>
      <c r="E127" s="5"/>
      <c r="F127" s="5"/>
      <c r="G127" s="5"/>
      <c r="H127" s="5"/>
    </row>
    <row r="128" spans="1:8" x14ac:dyDescent="0.2">
      <c r="A128" s="5"/>
      <c r="B128" s="5"/>
      <c r="C128" s="5"/>
      <c r="D128" s="5"/>
      <c r="E128" s="5"/>
      <c r="F128" s="5"/>
      <c r="G128" s="5"/>
      <c r="H128" s="5"/>
    </row>
    <row r="129" spans="1:8" x14ac:dyDescent="0.2">
      <c r="A129" s="5"/>
      <c r="B129" s="5"/>
      <c r="C129" s="5"/>
      <c r="D129" s="5"/>
      <c r="E129" s="5"/>
      <c r="F129" s="5"/>
      <c r="G129" s="5"/>
      <c r="H129" s="5"/>
    </row>
    <row r="130" spans="1:8" x14ac:dyDescent="0.2">
      <c r="A130" s="5"/>
      <c r="B130" s="5"/>
      <c r="C130" s="5"/>
      <c r="D130" s="5"/>
      <c r="E130" s="5"/>
      <c r="F130" s="5"/>
      <c r="G130" s="5"/>
      <c r="H130" s="5"/>
    </row>
    <row r="131" spans="1:8" x14ac:dyDescent="0.2">
      <c r="A131" s="5"/>
      <c r="B131" s="5"/>
      <c r="C131" s="5"/>
      <c r="D131" s="5"/>
      <c r="E131" s="5"/>
      <c r="F131" s="5"/>
      <c r="G131" s="5"/>
      <c r="H131" s="5"/>
    </row>
    <row r="132" spans="1:8" x14ac:dyDescent="0.2">
      <c r="A132" s="5"/>
      <c r="B132" s="5"/>
      <c r="C132" s="5"/>
      <c r="D132" s="5"/>
      <c r="E132" s="5"/>
      <c r="F132" s="5"/>
      <c r="G132" s="5"/>
      <c r="H132" s="5"/>
    </row>
    <row r="133" spans="1:8" x14ac:dyDescent="0.2">
      <c r="A133" s="5"/>
      <c r="B133" s="5"/>
      <c r="C133" s="5"/>
      <c r="D133" s="5"/>
      <c r="E133" s="5"/>
      <c r="F133" s="5"/>
      <c r="G133" s="5"/>
      <c r="H133" s="5"/>
    </row>
    <row r="134" spans="1:8" x14ac:dyDescent="0.2">
      <c r="A134" s="5"/>
      <c r="B134" s="5"/>
      <c r="C134" s="5"/>
      <c r="D134" s="5"/>
      <c r="E134" s="5"/>
      <c r="F134" s="5"/>
      <c r="G134" s="5"/>
      <c r="H134" s="5"/>
    </row>
    <row r="135" spans="1:8" x14ac:dyDescent="0.2">
      <c r="A135" s="5"/>
      <c r="B135" s="5"/>
      <c r="C135" s="5"/>
      <c r="D135" s="5"/>
      <c r="E135" s="5"/>
      <c r="F135" s="5"/>
      <c r="G135" s="5"/>
      <c r="H135" s="5"/>
    </row>
    <row r="136" spans="1:8" x14ac:dyDescent="0.2">
      <c r="A136" s="5"/>
      <c r="B136" s="5"/>
      <c r="C136" s="5"/>
      <c r="D136" s="5"/>
      <c r="E136" s="5"/>
      <c r="F136" s="5"/>
      <c r="G136" s="5"/>
      <c r="H136" s="5"/>
    </row>
    <row r="137" spans="1:8" x14ac:dyDescent="0.2">
      <c r="A137" s="5"/>
      <c r="B137" s="5"/>
      <c r="C137" s="5"/>
      <c r="D137" s="5"/>
      <c r="E137" s="5"/>
      <c r="F137" s="5"/>
      <c r="G137" s="5"/>
      <c r="H137" s="5"/>
    </row>
    <row r="138" spans="1:8" x14ac:dyDescent="0.2">
      <c r="A138" s="5"/>
      <c r="B138" s="5"/>
      <c r="C138" s="5"/>
      <c r="D138" s="5"/>
      <c r="E138" s="5"/>
      <c r="F138" s="5"/>
      <c r="G138" s="5"/>
      <c r="H138" s="5"/>
    </row>
    <row r="139" spans="1:8" x14ac:dyDescent="0.2">
      <c r="A139" s="5"/>
      <c r="B139" s="5"/>
      <c r="C139" s="5"/>
      <c r="D139" s="5"/>
      <c r="E139" s="5"/>
      <c r="F139" s="5"/>
      <c r="G139" s="5"/>
      <c r="H139" s="5"/>
    </row>
    <row r="140" spans="1:8" x14ac:dyDescent="0.2">
      <c r="A140" s="5"/>
      <c r="B140" s="5"/>
      <c r="C140" s="5"/>
      <c r="D140" s="5"/>
      <c r="E140" s="5"/>
      <c r="F140" s="5"/>
      <c r="G140" s="5"/>
      <c r="H140" s="5"/>
    </row>
    <row r="141" spans="1:8" x14ac:dyDescent="0.2">
      <c r="A141" s="5"/>
      <c r="B141" s="5"/>
      <c r="C141" s="5"/>
      <c r="D141" s="5"/>
      <c r="E141" s="5"/>
      <c r="F141" s="5"/>
      <c r="G141" s="5"/>
      <c r="H141" s="5"/>
    </row>
    <row r="142" spans="1:8" x14ac:dyDescent="0.2">
      <c r="A142" s="5"/>
      <c r="B142" s="5"/>
      <c r="C142" s="5"/>
      <c r="D142" s="5"/>
      <c r="E142" s="5"/>
      <c r="F142" s="5"/>
      <c r="G142" s="5"/>
      <c r="H142" s="5"/>
    </row>
    <row r="143" spans="1:8" x14ac:dyDescent="0.2">
      <c r="A143" s="5"/>
      <c r="B143" s="5"/>
      <c r="C143" s="5"/>
      <c r="D143" s="5"/>
      <c r="E143" s="5"/>
      <c r="F143" s="5"/>
      <c r="G143" s="5"/>
      <c r="H143" s="5"/>
    </row>
    <row r="144" spans="1:8" x14ac:dyDescent="0.2">
      <c r="A144" s="5"/>
      <c r="B144" s="5"/>
      <c r="C144" s="5"/>
      <c r="D144" s="5"/>
      <c r="E144" s="5"/>
      <c r="F144" s="5"/>
      <c r="G144" s="5"/>
      <c r="H144" s="5"/>
    </row>
    <row r="145" spans="1:8" x14ac:dyDescent="0.2">
      <c r="A145" s="5"/>
      <c r="B145" s="5"/>
      <c r="C145" s="5"/>
      <c r="D145" s="5"/>
      <c r="E145" s="5"/>
      <c r="F145" s="5"/>
      <c r="G145" s="5"/>
      <c r="H145" s="5"/>
    </row>
    <row r="146" spans="1:8" x14ac:dyDescent="0.2">
      <c r="A146" s="5"/>
      <c r="B146" s="5"/>
      <c r="C146" s="5"/>
      <c r="D146" s="5"/>
      <c r="E146" s="5"/>
      <c r="F146" s="5"/>
      <c r="G146" s="5"/>
      <c r="H146" s="5"/>
    </row>
    <row r="147" spans="1:8" x14ac:dyDescent="0.2">
      <c r="A147" s="5"/>
      <c r="B147" s="5"/>
      <c r="C147" s="5"/>
      <c r="D147" s="5"/>
      <c r="E147" s="5"/>
      <c r="F147" s="5"/>
      <c r="G147" s="5"/>
      <c r="H147" s="5"/>
    </row>
    <row r="148" spans="1:8" x14ac:dyDescent="0.2">
      <c r="A148" s="5"/>
      <c r="B148" s="5"/>
      <c r="C148" s="5"/>
      <c r="D148" s="5"/>
      <c r="E148" s="5"/>
      <c r="F148" s="5"/>
      <c r="G148" s="5"/>
      <c r="H148" s="5"/>
    </row>
    <row r="149" spans="1:8" x14ac:dyDescent="0.2">
      <c r="A149" s="5"/>
      <c r="B149" s="5"/>
      <c r="C149" s="5"/>
      <c r="D149" s="5"/>
      <c r="E149" s="5"/>
      <c r="F149" s="5"/>
      <c r="G149" s="5"/>
      <c r="H149" s="5"/>
    </row>
    <row r="150" spans="1:8" x14ac:dyDescent="0.2">
      <c r="A150" s="5"/>
      <c r="B150" s="5"/>
      <c r="C150" s="5"/>
      <c r="D150" s="5"/>
      <c r="E150" s="5"/>
      <c r="F150" s="5"/>
      <c r="G150" s="5"/>
      <c r="H150" s="5"/>
    </row>
    <row r="151" spans="1:8" x14ac:dyDescent="0.2">
      <c r="A151" s="5"/>
      <c r="B151" s="5"/>
      <c r="C151" s="5"/>
      <c r="D151" s="5"/>
      <c r="E151" s="5"/>
      <c r="F151" s="5"/>
      <c r="G151" s="5"/>
      <c r="H151" s="5"/>
    </row>
    <row r="152" spans="1:8" x14ac:dyDescent="0.2">
      <c r="A152" s="5"/>
      <c r="B152" s="5"/>
      <c r="C152" s="5"/>
      <c r="D152" s="5"/>
      <c r="E152" s="5"/>
      <c r="F152" s="5"/>
      <c r="G152" s="5"/>
      <c r="H152" s="5"/>
    </row>
    <row r="153" spans="1:8" x14ac:dyDescent="0.2">
      <c r="A153" s="5"/>
      <c r="B153" s="5"/>
      <c r="C153" s="5"/>
      <c r="D153" s="5"/>
      <c r="E153" s="5"/>
      <c r="F153" s="5"/>
      <c r="G153" s="5"/>
      <c r="H153" s="5"/>
    </row>
    <row r="154" spans="1:8" x14ac:dyDescent="0.2">
      <c r="A154" s="5"/>
      <c r="B154" s="5"/>
      <c r="C154" s="5"/>
      <c r="D154" s="5"/>
      <c r="E154" s="5"/>
      <c r="F154" s="5"/>
      <c r="G154" s="5"/>
      <c r="H154" s="5"/>
    </row>
    <row r="155" spans="1:8" x14ac:dyDescent="0.2">
      <c r="A155" s="5"/>
      <c r="B155" s="5"/>
      <c r="C155" s="5"/>
      <c r="D155" s="5"/>
      <c r="E155" s="5"/>
      <c r="F155" s="5"/>
      <c r="G155" s="5"/>
      <c r="H155" s="5"/>
    </row>
  </sheetData>
  <mergeCells count="17">
    <mergeCell ref="D10:D11"/>
    <mergeCell ref="A51:B51"/>
    <mergeCell ref="A4:H4"/>
    <mergeCell ref="A5:H5"/>
    <mergeCell ref="A6:H6"/>
    <mergeCell ref="A8:H8"/>
    <mergeCell ref="A10:B12"/>
    <mergeCell ref="H10:H11"/>
    <mergeCell ref="A7:H7"/>
    <mergeCell ref="A61:B61"/>
    <mergeCell ref="A65:B65"/>
    <mergeCell ref="A73:B73"/>
    <mergeCell ref="A77:B77"/>
    <mergeCell ref="A13:B13"/>
    <mergeCell ref="A21:B21"/>
    <mergeCell ref="A31:B31"/>
    <mergeCell ref="A41:B41"/>
  </mergeCells>
  <printOptions horizontalCentered="1"/>
  <pageMargins left="0.55118110236220474" right="0.19685039370078741" top="0.51181102362204722" bottom="0.23622047244094491" header="0.15748031496062992" footer="0.15748031496062992"/>
  <pageSetup scale="75" orientation="portrait" r:id="rId1"/>
  <headerFooter>
    <oddFooter>&amp;CHoja &amp;P de &amp;N</oddFooter>
  </headerFooter>
  <rowBreaks count="1" manualBreakCount="1">
    <brk id="7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PE-05</vt:lpstr>
      <vt:lpstr>'PE-05'!Área_de_impresión</vt:lpstr>
      <vt:lpstr>'PE-05'!Títulos_a_imprimir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2021-03-08T06:13:13Z</cp:lastPrinted>
  <dcterms:created xsi:type="dcterms:W3CDTF">2014-01-07T18:56:26Z</dcterms:created>
  <dcterms:modified xsi:type="dcterms:W3CDTF">2021-03-08T06:13:25Z</dcterms:modified>
</cp:coreProperties>
</file>