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390" windowWidth="19320" windowHeight="9465"/>
  </bookViews>
  <sheets>
    <sheet name="APR-01" sheetId="15" r:id="rId1"/>
  </sheets>
  <definedNames>
    <definedName name="_xlnm.Print_Area" localSheetId="0">'APR-01'!$A$1:$I$54</definedName>
  </definedNames>
  <calcPr calcId="144525"/>
</workbook>
</file>

<file path=xl/calcChain.xml><?xml version="1.0" encoding="utf-8"?>
<calcChain xmlns="http://schemas.openxmlformats.org/spreadsheetml/2006/main">
  <c r="H15" i="15" l="1"/>
  <c r="F39" i="15" l="1"/>
  <c r="I39" i="15" s="1"/>
  <c r="I38" i="15"/>
  <c r="F38" i="15"/>
  <c r="F37" i="15"/>
  <c r="I37" i="15" s="1"/>
  <c r="I36" i="15"/>
  <c r="I35" i="15" s="1"/>
  <c r="F36" i="15"/>
  <c r="H35" i="15"/>
  <c r="G35" i="15"/>
  <c r="F35" i="15"/>
  <c r="E35" i="15"/>
  <c r="D35" i="15"/>
  <c r="I34" i="15"/>
  <c r="F34" i="15"/>
  <c r="F33" i="15"/>
  <c r="I33" i="15" s="1"/>
  <c r="I32" i="15"/>
  <c r="F32" i="15"/>
  <c r="F30" i="15" s="1"/>
  <c r="F31" i="15"/>
  <c r="I31" i="15" s="1"/>
  <c r="H30" i="15"/>
  <c r="G30" i="15"/>
  <c r="E30" i="15"/>
  <c r="D30" i="15"/>
  <c r="F29" i="15"/>
  <c r="I29" i="15" s="1"/>
  <c r="I28" i="15"/>
  <c r="F28" i="15"/>
  <c r="H27" i="15"/>
  <c r="G27" i="15"/>
  <c r="F27" i="15"/>
  <c r="E27" i="15"/>
  <c r="D27" i="15"/>
  <c r="I26" i="15"/>
  <c r="F26" i="15"/>
  <c r="F25" i="15"/>
  <c r="I25" i="15" s="1"/>
  <c r="I24" i="15"/>
  <c r="I23" i="15" s="1"/>
  <c r="F24" i="15"/>
  <c r="H23" i="15"/>
  <c r="G23" i="15"/>
  <c r="F23" i="15"/>
  <c r="E23" i="15"/>
  <c r="D23" i="15"/>
  <c r="I22" i="15"/>
  <c r="F22" i="15"/>
  <c r="F21" i="15"/>
  <c r="I21" i="15" s="1"/>
  <c r="I20" i="15"/>
  <c r="F20" i="15"/>
  <c r="F19" i="15"/>
  <c r="I19" i="15" s="1"/>
  <c r="I18" i="15"/>
  <c r="F18" i="15"/>
  <c r="F17" i="15"/>
  <c r="I17" i="15" s="1"/>
  <c r="I16" i="15"/>
  <c r="F16" i="15"/>
  <c r="F15" i="15"/>
  <c r="I15" i="15" s="1"/>
  <c r="H14" i="15"/>
  <c r="G14" i="15"/>
  <c r="E14" i="15"/>
  <c r="D14" i="15"/>
  <c r="F13" i="15"/>
  <c r="I13" i="15" s="1"/>
  <c r="I12" i="15"/>
  <c r="I11" i="15" s="1"/>
  <c r="F12" i="15"/>
  <c r="H11" i="15"/>
  <c r="G11" i="15"/>
  <c r="F11" i="15"/>
  <c r="E11" i="15"/>
  <c r="D11" i="15"/>
  <c r="D41" i="15" l="1"/>
  <c r="E41" i="15"/>
  <c r="H41" i="15"/>
  <c r="G41" i="15"/>
  <c r="F14" i="15"/>
  <c r="F41" i="15" s="1"/>
  <c r="I30" i="15"/>
  <c r="I14" i="15"/>
  <c r="I27" i="15"/>
  <c r="I41" i="15" l="1"/>
</calcChain>
</file>

<file path=xl/sharedStrings.xml><?xml version="1.0" encoding="utf-8"?>
<sst xmlns="http://schemas.openxmlformats.org/spreadsheetml/2006/main" count="45" uniqueCount="45">
  <si>
    <t>Devengado</t>
  </si>
  <si>
    <t>Aprobado</t>
  </si>
  <si>
    <t>Modificado</t>
  </si>
  <si>
    <t>Pagado</t>
  </si>
  <si>
    <t>Concepto</t>
  </si>
  <si>
    <t>Egresos</t>
  </si>
  <si>
    <t>Subejercicio</t>
  </si>
  <si>
    <t>Ampliaciones/ (Reducciones)</t>
  </si>
  <si>
    <t>3 = (1 + 2 )</t>
  </si>
  <si>
    <t>6 = ( 3 - 4 )</t>
  </si>
  <si>
    <t>Total del Gasto</t>
  </si>
  <si>
    <t>Gasto por Categoría Programática</t>
  </si>
  <si>
    <t>Programas</t>
  </si>
  <si>
    <t>Subsidios: Sector Social y Privado o Entidades Federativas y Municipios</t>
  </si>
  <si>
    <t>Sujetos a Reglas de Operación</t>
  </si>
  <si>
    <t>Otros Subsidios</t>
  </si>
  <si>
    <t>Desempeño de las Funciones</t>
  </si>
  <si>
    <t>Prestación de Servicios Públicos</t>
  </si>
  <si>
    <t>Provisión de Bienes Públicos</t>
  </si>
  <si>
    <t>Planeación, seguimiento y evaluación de políticas públicas</t>
  </si>
  <si>
    <t>Promoción y fomento</t>
  </si>
  <si>
    <t>Regulación y supervisión</t>
  </si>
  <si>
    <t>Funciones de las Fuerzas Armadas (Únicamente Gobierno Federal)</t>
  </si>
  <si>
    <t>Específicos</t>
  </si>
  <si>
    <t>Proyectos de Inversión</t>
  </si>
  <si>
    <t>Administrativos y de Apoyo</t>
  </si>
  <si>
    <t>Apoyo al proceso presupuestario y para mejorar la eficiencia institucional</t>
  </si>
  <si>
    <t>Apoyo a la función pública y al mejoramiento de la gestión</t>
  </si>
  <si>
    <t>Operaciones ajenas</t>
  </si>
  <si>
    <t>Compromisos</t>
  </si>
  <si>
    <t>Obligaciones de cumplimiento de resolución jurisdiccional</t>
  </si>
  <si>
    <t>Desastres Naturales</t>
  </si>
  <si>
    <t>Obligaciones</t>
  </si>
  <si>
    <t>Pensiones y jubilaciones</t>
  </si>
  <si>
    <t>Aportaciones a la seguridad social</t>
  </si>
  <si>
    <t>Aportaciones a fondos de estabilización</t>
  </si>
  <si>
    <t>Aportaciones a fondos de inversión y reestructura de pensiones</t>
  </si>
  <si>
    <t>Programas de Gasto Federalizado (Gobierno Federal)</t>
  </si>
  <si>
    <t>Gasto Federalizado</t>
  </si>
  <si>
    <t>Participaciones a entidades federativas y municipios</t>
  </si>
  <si>
    <t>Costo financiero, deuda o apoyos a deudores y ahorradores de la banca</t>
  </si>
  <si>
    <t>Adeudos de ejercicios fiscales anteriores</t>
  </si>
  <si>
    <t>Anexo APR-01</t>
  </si>
  <si>
    <t>Del 1 de enero al 31 de diciembre de 2020</t>
  </si>
  <si>
    <t>MUNICIPIO DE SAN VICENTE TANCUAYALAB, S.L.P.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</si>
</sst>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0"/>
      <color rgb="FF006100"/>
      <name val="Arial"/>
      <family val="2"/>
    </font>
    <font>
      <sz val="10"/>
      <color rgb="FF9C0006"/>
      <name val="Arial"/>
      <family val="2"/>
    </font>
    <font>
      <sz val="10"/>
      <color rgb="FF9C6500"/>
      <name val="Arial"/>
      <family val="2"/>
    </font>
    <font>
      <sz val="10"/>
      <color rgb="FF3F3F76"/>
      <name val="Arial"/>
      <family val="2"/>
    </font>
    <font>
      <b/>
      <sz val="10"/>
      <color rgb="FF3F3F3F"/>
      <name val="Arial"/>
      <family val="2"/>
    </font>
    <font>
      <b/>
      <sz val="10"/>
      <color rgb="FFFA7D00"/>
      <name val="Arial"/>
      <family val="2"/>
    </font>
    <font>
      <sz val="10"/>
      <color rgb="FFFA7D00"/>
      <name val="Arial"/>
      <family val="2"/>
    </font>
    <font>
      <b/>
      <sz val="10"/>
      <color theme="0"/>
      <name val="Arial"/>
      <family val="2"/>
    </font>
    <font>
      <sz val="10"/>
      <color rgb="FFFF0000"/>
      <name val="Arial"/>
      <family val="2"/>
    </font>
    <font>
      <i/>
      <sz val="10"/>
      <color rgb="FF7F7F7F"/>
      <name val="Arial"/>
      <family val="2"/>
    </font>
    <font>
      <b/>
      <sz val="10"/>
      <color theme="1"/>
      <name val="Arial"/>
      <family val="2"/>
    </font>
    <font>
      <sz val="10"/>
      <color theme="0"/>
      <name val="Arial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color indexed="8"/>
      <name val="Arial"/>
      <family val="2"/>
    </font>
    <font>
      <b/>
      <sz val="8"/>
      <color theme="1"/>
      <name val="Arial"/>
      <family val="2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FF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/>
      <diagonal/>
    </border>
  </borders>
  <cellStyleXfs count="44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20" fillId="0" borderId="0"/>
    <xf numFmtId="0" fontId="21" fillId="0" borderId="0"/>
  </cellStyleXfs>
  <cellXfs count="42">
    <xf numFmtId="0" fontId="0" fillId="0" borderId="0" xfId="0"/>
    <xf numFmtId="0" fontId="0" fillId="0" borderId="0" xfId="0" applyFont="1"/>
    <xf numFmtId="0" fontId="0" fillId="0" borderId="0" xfId="0" applyFont="1" applyBorder="1"/>
    <xf numFmtId="0" fontId="18" fillId="0" borderId="0" xfId="0" applyFont="1" applyBorder="1"/>
    <xf numFmtId="0" fontId="16" fillId="0" borderId="0" xfId="0" applyFont="1" applyAlignment="1">
      <alignment horizontal="center"/>
    </xf>
    <xf numFmtId="0" fontId="19" fillId="0" borderId="15" xfId="0" applyFont="1" applyFill="1" applyBorder="1" applyAlignment="1">
      <alignment horizontal="center" vertical="center" wrapText="1"/>
    </xf>
    <xf numFmtId="0" fontId="18" fillId="33" borderId="16" xfId="0" applyFont="1" applyFill="1" applyBorder="1" applyAlignment="1">
      <alignment horizontal="justify" vertical="center" wrapText="1"/>
    </xf>
    <xf numFmtId="0" fontId="18" fillId="33" borderId="17" xfId="0" applyFont="1" applyFill="1" applyBorder="1" applyAlignment="1">
      <alignment horizontal="justify" vertical="center" wrapText="1"/>
    </xf>
    <xf numFmtId="0" fontId="18" fillId="33" borderId="18" xfId="0" applyFont="1" applyFill="1" applyBorder="1" applyAlignment="1">
      <alignment horizontal="justify" vertical="center" wrapText="1"/>
    </xf>
    <xf numFmtId="0" fontId="18" fillId="33" borderId="11" xfId="0" applyFont="1" applyFill="1" applyBorder="1" applyAlignment="1">
      <alignment horizontal="justify" vertical="center" wrapText="1"/>
    </xf>
    <xf numFmtId="0" fontId="18" fillId="33" borderId="10" xfId="0" applyFont="1" applyFill="1" applyBorder="1" applyAlignment="1">
      <alignment horizontal="justify" vertical="center" wrapText="1"/>
    </xf>
    <xf numFmtId="0" fontId="18" fillId="33" borderId="14" xfId="0" applyFont="1" applyFill="1" applyBorder="1" applyAlignment="1">
      <alignment horizontal="justify" vertical="center" wrapText="1"/>
    </xf>
    <xf numFmtId="0" fontId="18" fillId="33" borderId="0" xfId="0" applyFont="1" applyFill="1" applyBorder="1" applyAlignment="1">
      <alignment horizontal="justify" vertical="center" wrapText="1"/>
    </xf>
    <xf numFmtId="0" fontId="18" fillId="33" borderId="13" xfId="0" applyFont="1" applyFill="1" applyBorder="1" applyAlignment="1">
      <alignment horizontal="justify" vertical="center" wrapText="1"/>
    </xf>
    <xf numFmtId="0" fontId="18" fillId="33" borderId="19" xfId="0" applyFont="1" applyFill="1" applyBorder="1" applyAlignment="1">
      <alignment horizontal="justify" vertical="center" wrapText="1"/>
    </xf>
    <xf numFmtId="0" fontId="18" fillId="33" borderId="20" xfId="0" applyFont="1" applyFill="1" applyBorder="1" applyAlignment="1">
      <alignment horizontal="justify" vertical="center" wrapText="1"/>
    </xf>
    <xf numFmtId="0" fontId="18" fillId="33" borderId="21" xfId="0" applyFont="1" applyFill="1" applyBorder="1" applyAlignment="1">
      <alignment horizontal="justify" vertical="center" wrapText="1"/>
    </xf>
    <xf numFmtId="0" fontId="18" fillId="33" borderId="12" xfId="0" applyFont="1" applyFill="1" applyBorder="1" applyAlignment="1">
      <alignment horizontal="justify" vertical="center" wrapText="1"/>
    </xf>
    <xf numFmtId="0" fontId="19" fillId="33" borderId="22" xfId="0" applyFont="1" applyFill="1" applyBorder="1" applyAlignment="1">
      <alignment horizontal="justify" vertical="center" wrapText="1"/>
    </xf>
    <xf numFmtId="0" fontId="21" fillId="0" borderId="0" xfId="43" applyFont="1"/>
    <xf numFmtId="0" fontId="19" fillId="33" borderId="23" xfId="0" applyFont="1" applyFill="1" applyBorder="1" applyAlignment="1">
      <alignment horizontal="justify" vertical="center" wrapText="1"/>
    </xf>
    <xf numFmtId="0" fontId="19" fillId="33" borderId="24" xfId="0" applyFont="1" applyFill="1" applyBorder="1" applyAlignment="1">
      <alignment horizontal="justify" vertical="center" wrapText="1"/>
    </xf>
    <xf numFmtId="0" fontId="18" fillId="33" borderId="0" xfId="0" applyFont="1" applyFill="1" applyBorder="1" applyAlignment="1">
      <alignment horizontal="justify" vertical="center" wrapText="1"/>
    </xf>
    <xf numFmtId="0" fontId="18" fillId="33" borderId="13" xfId="0" applyFont="1" applyFill="1" applyBorder="1" applyAlignment="1">
      <alignment horizontal="justify" vertical="center" wrapText="1"/>
    </xf>
    <xf numFmtId="0" fontId="18" fillId="33" borderId="14" xfId="0" applyFont="1" applyFill="1" applyBorder="1" applyAlignment="1">
      <alignment horizontal="justify" vertical="center" wrapText="1"/>
    </xf>
    <xf numFmtId="0" fontId="19" fillId="0" borderId="16" xfId="0" applyFont="1" applyFill="1" applyBorder="1" applyAlignment="1">
      <alignment horizontal="center" vertical="center"/>
    </xf>
    <xf numFmtId="0" fontId="19" fillId="0" borderId="17" xfId="0" applyFont="1" applyFill="1" applyBorder="1" applyAlignment="1">
      <alignment horizontal="center" vertical="center"/>
    </xf>
    <xf numFmtId="0" fontId="19" fillId="0" borderId="18" xfId="0" applyFont="1" applyFill="1" applyBorder="1" applyAlignment="1">
      <alignment horizontal="center" vertical="center"/>
    </xf>
    <xf numFmtId="0" fontId="19" fillId="0" borderId="14" xfId="0" applyFont="1" applyFill="1" applyBorder="1" applyAlignment="1">
      <alignment horizontal="center" vertical="center"/>
    </xf>
    <xf numFmtId="0" fontId="19" fillId="0" borderId="0" xfId="0" applyFont="1" applyFill="1" applyBorder="1" applyAlignment="1">
      <alignment horizontal="center" vertical="center"/>
    </xf>
    <xf numFmtId="0" fontId="19" fillId="0" borderId="13" xfId="0" applyFont="1" applyFill="1" applyBorder="1" applyAlignment="1">
      <alignment horizontal="center" vertical="center"/>
    </xf>
    <xf numFmtId="0" fontId="19" fillId="0" borderId="19" xfId="0" applyFont="1" applyFill="1" applyBorder="1" applyAlignment="1">
      <alignment horizontal="center" vertical="center"/>
    </xf>
    <xf numFmtId="0" fontId="19" fillId="0" borderId="20" xfId="0" applyFont="1" applyFill="1" applyBorder="1" applyAlignment="1">
      <alignment horizontal="center" vertical="center"/>
    </xf>
    <xf numFmtId="0" fontId="19" fillId="0" borderId="21" xfId="0" applyFont="1" applyFill="1" applyBorder="1" applyAlignment="1">
      <alignment horizontal="center" vertical="center"/>
    </xf>
    <xf numFmtId="0" fontId="19" fillId="0" borderId="22" xfId="0" applyFont="1" applyFill="1" applyBorder="1" applyAlignment="1">
      <alignment horizontal="center" vertical="center" wrapText="1"/>
    </xf>
    <xf numFmtId="0" fontId="19" fillId="0" borderId="23" xfId="0" applyFont="1" applyFill="1" applyBorder="1" applyAlignment="1">
      <alignment horizontal="center" vertical="center" wrapText="1"/>
    </xf>
    <xf numFmtId="0" fontId="19" fillId="0" borderId="11" xfId="0" applyFont="1" applyFill="1" applyBorder="1" applyAlignment="1">
      <alignment horizontal="center" vertical="center" wrapText="1"/>
    </xf>
    <xf numFmtId="0" fontId="19" fillId="0" borderId="12" xfId="0" applyFont="1" applyFill="1" applyBorder="1" applyAlignment="1">
      <alignment horizontal="center" vertical="center" wrapText="1"/>
    </xf>
    <xf numFmtId="4" fontId="22" fillId="0" borderId="10" xfId="0" applyNumberFormat="1" applyFont="1" applyFill="1" applyBorder="1" applyAlignment="1" applyProtection="1">
      <alignment horizontal="right" vertical="top" wrapText="1"/>
    </xf>
    <xf numFmtId="4" fontId="22" fillId="0" borderId="25" xfId="0" applyNumberFormat="1" applyFont="1" applyFill="1" applyBorder="1" applyAlignment="1" applyProtection="1">
      <alignment horizontal="right" vertical="top" wrapText="1"/>
    </xf>
    <xf numFmtId="4" fontId="23" fillId="33" borderId="15" xfId="0" applyNumberFormat="1" applyFont="1" applyFill="1" applyBorder="1" applyAlignment="1">
      <alignment horizontal="right" vertical="center" wrapText="1"/>
    </xf>
    <xf numFmtId="4" fontId="0" fillId="0" borderId="0" xfId="0" applyNumberFormat="1" applyFont="1"/>
  </cellXfs>
  <cellStyles count="44">
    <cellStyle name="20% - Énfasis1" xfId="19" builtinId="30" customBuiltin="1"/>
    <cellStyle name="20% - Énfasis2" xfId="23" builtinId="34" customBuiltin="1"/>
    <cellStyle name="20% - Énfasis3" xfId="27" builtinId="38" customBuiltin="1"/>
    <cellStyle name="20% - Énfasis4" xfId="31" builtinId="42" customBuiltin="1"/>
    <cellStyle name="20% - Énfasis5" xfId="35" builtinId="46" customBuiltin="1"/>
    <cellStyle name="20% - Énfasis6" xfId="39" builtinId="50" customBuiltin="1"/>
    <cellStyle name="40% - Énfasis1" xfId="20" builtinId="31" customBuiltin="1"/>
    <cellStyle name="40% - Énfasis2" xfId="24" builtinId="35" customBuiltin="1"/>
    <cellStyle name="40% - Énfasis3" xfId="28" builtinId="39" customBuiltin="1"/>
    <cellStyle name="40% - Énfasis4" xfId="32" builtinId="43" customBuiltin="1"/>
    <cellStyle name="40% - Énfasis5" xfId="36" builtinId="47" customBuiltin="1"/>
    <cellStyle name="40% - Énfasis6" xfId="40" builtinId="51" customBuiltin="1"/>
    <cellStyle name="60% - Énfasis1" xfId="21" builtinId="32" customBuiltin="1"/>
    <cellStyle name="60% - Énfasis2" xfId="25" builtinId="36" customBuiltin="1"/>
    <cellStyle name="60% - Énfasis3" xfId="29" builtinId="40" customBuiltin="1"/>
    <cellStyle name="60% - Énfasis4" xfId="33" builtinId="44" customBuiltin="1"/>
    <cellStyle name="60% - Énfasis5" xfId="37" builtinId="48" customBuiltin="1"/>
    <cellStyle name="60% - Énfasis6" xfId="41" builtinId="52" customBuiltin="1"/>
    <cellStyle name="Buena" xfId="6" builtinId="26" customBuiltin="1"/>
    <cellStyle name="Cálculo" xfId="11" builtinId="22" customBuiltin="1"/>
    <cellStyle name="Celda de comprobación" xfId="13" builtinId="23" customBuiltin="1"/>
    <cellStyle name="Celda vinculada" xfId="12" builtinId="24" customBuiltin="1"/>
    <cellStyle name="Encabezado 4" xfId="5" builtinId="19" customBuiltin="1"/>
    <cellStyle name="Énfasis1" xfId="18" builtinId="29" customBuiltin="1"/>
    <cellStyle name="Énfasis2" xfId="22" builtinId="33" customBuiltin="1"/>
    <cellStyle name="Énfasis3" xfId="26" builtinId="37" customBuiltin="1"/>
    <cellStyle name="Énfasis4" xfId="30" builtinId="41" customBuiltin="1"/>
    <cellStyle name="Énfasis5" xfId="34" builtinId="45" customBuiltin="1"/>
    <cellStyle name="Énfasis6" xfId="38" builtinId="49" customBuiltin="1"/>
    <cellStyle name="Entrada" xfId="9" builtinId="20" customBuiltin="1"/>
    <cellStyle name="Incorrecto" xfId="7" builtinId="27" customBuiltin="1"/>
    <cellStyle name="Neutral" xfId="8" builtinId="28" customBuiltin="1"/>
    <cellStyle name="Normal" xfId="0" builtinId="0"/>
    <cellStyle name="Normal 2" xfId="42"/>
    <cellStyle name="Normal_Formatos aspecto Financiero 2 2" xfId="43"/>
    <cellStyle name="Notas" xfId="15" builtinId="10" customBuiltin="1"/>
    <cellStyle name="Salida" xfId="10" builtinId="21" customBuiltin="1"/>
    <cellStyle name="Texto de advertencia" xfId="14" builtinId="11" customBuiltin="1"/>
    <cellStyle name="Texto explicativo" xfId="16" builtinId="53" customBuiltin="1"/>
    <cellStyle name="Título" xfId="1" builtinId="15" customBuiltin="1"/>
    <cellStyle name="Título 1" xfId="2" builtinId="16" customBuiltin="1"/>
    <cellStyle name="Título 2" xfId="3" builtinId="17" customBuiltin="1"/>
    <cellStyle name="Título 3" xfId="4" builtinId="18" customBuiltin="1"/>
    <cellStyle name="Total" xfId="17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76200</xdr:colOff>
      <xdr:row>0</xdr:row>
      <xdr:rowOff>38100</xdr:rowOff>
    </xdr:from>
    <xdr:to>
      <xdr:col>2</xdr:col>
      <xdr:colOff>485775</xdr:colOff>
      <xdr:row>5</xdr:row>
      <xdr:rowOff>19050</xdr:rowOff>
    </xdr:to>
    <xdr:pic>
      <xdr:nvPicPr>
        <xdr:cNvPr id="15" name="Imagen 14" descr="SVT PNG">
          <a:extLst>
            <a:ext uri="{FF2B5EF4-FFF2-40B4-BE49-F238E27FC236}">
              <a16:creationId xmlns:wpc="http://schemas.microsoft.com/office/word/2010/wordprocessingCanvas" xmlns:mc="http://schemas.openxmlformats.org/markup-compatibility/2006" xmlns:o="urn:schemas-microsoft-com:office:office" xmlns:r="http://schemas.openxmlformats.org/officeDocument/2006/relationships" xmlns:m="http://schemas.openxmlformats.org/officeDocument/2006/math" xmlns:v="urn:schemas-microsoft-com:vml" xmlns:wp14="http://schemas.microsoft.com/office/word/2010/wordprocessingDrawing" xmlns:wp="http://schemas.openxmlformats.org/drawingml/2006/wordprocessingDrawing" xmlns:w10="urn:schemas-microsoft-com:office:word" xmlns:w="http://schemas.openxmlformats.org/wordprocessingml/2006/main" xmlns:w14="http://schemas.microsoft.com/office/word/2010/wordml" xmlns:w15="http://schemas.microsoft.com/office/word/2012/wordml" xmlns:wpg="http://schemas.microsoft.com/office/word/2010/wordprocessingGroup" xmlns:wpi="http://schemas.microsoft.com/office/word/2010/wordprocessingInk" xmlns:wne="http://schemas.microsoft.com/office/word/2006/wordml" xmlns:wps="http://schemas.microsoft.com/office/word/2010/wordprocessingShape" xmlns:a16="http://schemas.microsoft.com/office/drawing/2014/main" xmlns="" xmlns:lc="http://schemas.openxmlformats.org/drawingml/2006/lockedCanvas" id="{A1CBCA26-ACAB-4B3B-A81B-202B426A1909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38100"/>
          <a:ext cx="895350" cy="790575"/>
        </a:xfrm>
        <a:prstGeom prst="rect">
          <a:avLst/>
        </a:prstGeom>
        <a:noFill/>
        <a:extLst/>
      </xdr:spPr>
    </xdr:pic>
    <xdr:clientData/>
  </xdr:twoCellAnchor>
  <xdr:twoCellAnchor>
    <xdr:from>
      <xdr:col>2</xdr:col>
      <xdr:colOff>0</xdr:colOff>
      <xdr:row>50</xdr:row>
      <xdr:rowOff>9524</xdr:rowOff>
    </xdr:from>
    <xdr:to>
      <xdr:col>2</xdr:col>
      <xdr:colOff>2023706</xdr:colOff>
      <xdr:row>53</xdr:row>
      <xdr:rowOff>14226</xdr:rowOff>
    </xdr:to>
    <xdr:grpSp>
      <xdr:nvGrpSpPr>
        <xdr:cNvPr id="16" name="Group 3"/>
        <xdr:cNvGrpSpPr>
          <a:grpSpLocks/>
        </xdr:cNvGrpSpPr>
      </xdr:nvGrpSpPr>
      <xdr:grpSpPr bwMode="auto">
        <a:xfrm>
          <a:off x="485775" y="8534399"/>
          <a:ext cx="2023706" cy="490477"/>
          <a:chOff x="2707" y="8705"/>
          <a:chExt cx="2779" cy="921"/>
        </a:xfrm>
      </xdr:grpSpPr>
      <xdr:sp macro="" textlink="">
        <xdr:nvSpPr>
          <xdr:cNvPr id="17" name="2 Rectángulo"/>
          <xdr:cNvSpPr>
            <a:spLocks noChangeArrowheads="1"/>
          </xdr:cNvSpPr>
        </xdr:nvSpPr>
        <xdr:spPr bwMode="auto">
          <a:xfrm>
            <a:off x="2707" y="8705"/>
            <a:ext cx="2704" cy="921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91440" tIns="45720" rIns="91440" bIns="45720" anchor="t" upright="1">
            <a:spAutoFit/>
          </a:bodyPr>
          <a:lstStyle/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JESUS JOSUE SONI CORTES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 PRESIDENTE MUNICIPAL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AUTORIZÓ</a:t>
            </a:r>
          </a:p>
        </xdr:txBody>
      </xdr:sp>
      <xdr:sp macro="" textlink="">
        <xdr:nvSpPr>
          <xdr:cNvPr id="18" name="3 Conector recto"/>
          <xdr:cNvSpPr>
            <a:spLocks noChangeShapeType="1"/>
          </xdr:cNvSpPr>
        </xdr:nvSpPr>
        <xdr:spPr bwMode="auto">
          <a:xfrm flipV="1">
            <a:off x="2729" y="8741"/>
            <a:ext cx="2757" cy="0"/>
          </a:xfrm>
          <a:prstGeom prst="line">
            <a:avLst/>
          </a:prstGeom>
          <a:noFill/>
          <a:ln w="254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2</xdr:col>
      <xdr:colOff>2138005</xdr:colOff>
      <xdr:row>50</xdr:row>
      <xdr:rowOff>0</xdr:rowOff>
    </xdr:from>
    <xdr:to>
      <xdr:col>4</xdr:col>
      <xdr:colOff>147280</xdr:colOff>
      <xdr:row>53</xdr:row>
      <xdr:rowOff>52327</xdr:rowOff>
    </xdr:to>
    <xdr:grpSp>
      <xdr:nvGrpSpPr>
        <xdr:cNvPr id="19" name="Group 3"/>
        <xdr:cNvGrpSpPr>
          <a:grpSpLocks/>
        </xdr:cNvGrpSpPr>
      </xdr:nvGrpSpPr>
      <xdr:grpSpPr bwMode="auto">
        <a:xfrm>
          <a:off x="2623780" y="8524875"/>
          <a:ext cx="2505075" cy="538102"/>
          <a:chOff x="2192" y="8705"/>
          <a:chExt cx="3726" cy="921"/>
        </a:xfrm>
      </xdr:grpSpPr>
      <xdr:sp macro="" textlink="">
        <xdr:nvSpPr>
          <xdr:cNvPr id="20" name="2 Rectángulo"/>
          <xdr:cNvSpPr>
            <a:spLocks noChangeArrowheads="1"/>
          </xdr:cNvSpPr>
        </xdr:nvSpPr>
        <xdr:spPr bwMode="auto">
          <a:xfrm>
            <a:off x="2192" y="8705"/>
            <a:ext cx="3726" cy="921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91440" tIns="45720" rIns="91440" bIns="45720" anchor="t" upright="1">
            <a:spAutoFit/>
          </a:bodyPr>
          <a:lstStyle/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L.I.N. JOSE MANUEL SANCHEZ RIVERA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TESORERO MUNICIPAL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ELABORO</a:t>
            </a:r>
          </a:p>
        </xdr:txBody>
      </xdr:sp>
      <xdr:sp macro="" textlink="">
        <xdr:nvSpPr>
          <xdr:cNvPr id="21" name="3 Conector recto"/>
          <xdr:cNvSpPr>
            <a:spLocks noChangeShapeType="1"/>
          </xdr:cNvSpPr>
        </xdr:nvSpPr>
        <xdr:spPr bwMode="auto">
          <a:xfrm flipV="1">
            <a:off x="2330" y="8759"/>
            <a:ext cx="3495" cy="0"/>
          </a:xfrm>
          <a:prstGeom prst="line">
            <a:avLst/>
          </a:prstGeom>
          <a:noFill/>
          <a:ln w="254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6</xdr:col>
      <xdr:colOff>185381</xdr:colOff>
      <xdr:row>50</xdr:row>
      <xdr:rowOff>9525</xdr:rowOff>
    </xdr:from>
    <xdr:to>
      <xdr:col>8</xdr:col>
      <xdr:colOff>614005</xdr:colOff>
      <xdr:row>53</xdr:row>
      <xdr:rowOff>99952</xdr:rowOff>
    </xdr:to>
    <xdr:grpSp>
      <xdr:nvGrpSpPr>
        <xdr:cNvPr id="22" name="Group 3"/>
        <xdr:cNvGrpSpPr>
          <a:grpSpLocks/>
        </xdr:cNvGrpSpPr>
      </xdr:nvGrpSpPr>
      <xdr:grpSpPr bwMode="auto">
        <a:xfrm>
          <a:off x="7071956" y="8534400"/>
          <a:ext cx="2143124" cy="576202"/>
          <a:chOff x="2477" y="8705"/>
          <a:chExt cx="3155" cy="921"/>
        </a:xfrm>
      </xdr:grpSpPr>
      <xdr:sp macro="" textlink="">
        <xdr:nvSpPr>
          <xdr:cNvPr id="23" name="2 Rectángulo"/>
          <xdr:cNvSpPr>
            <a:spLocks noChangeArrowheads="1"/>
          </xdr:cNvSpPr>
        </xdr:nvSpPr>
        <xdr:spPr bwMode="auto">
          <a:xfrm>
            <a:off x="2477" y="8705"/>
            <a:ext cx="3155" cy="921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91440" tIns="45720" rIns="91440" bIns="45720" anchor="t" upright="1">
            <a:spAutoFit/>
          </a:bodyPr>
          <a:lstStyle/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LIC. PEDRO GUERRERO ZUÑIGA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CONTRALOR INTERNO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REVISO</a:t>
            </a:r>
          </a:p>
        </xdr:txBody>
      </xdr:sp>
      <xdr:sp macro="" textlink="">
        <xdr:nvSpPr>
          <xdr:cNvPr id="24" name="3 Conector recto"/>
          <xdr:cNvSpPr>
            <a:spLocks noChangeShapeType="1"/>
          </xdr:cNvSpPr>
        </xdr:nvSpPr>
        <xdr:spPr bwMode="auto">
          <a:xfrm flipV="1">
            <a:off x="2552" y="8735"/>
            <a:ext cx="2996" cy="6"/>
          </a:xfrm>
          <a:prstGeom prst="line">
            <a:avLst/>
          </a:prstGeom>
          <a:noFill/>
          <a:ln w="254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4</xdr:col>
      <xdr:colOff>261580</xdr:colOff>
      <xdr:row>50</xdr:row>
      <xdr:rowOff>9524</xdr:rowOff>
    </xdr:from>
    <xdr:to>
      <xdr:col>6</xdr:col>
      <xdr:colOff>108766</xdr:colOff>
      <xdr:row>53</xdr:row>
      <xdr:rowOff>14226</xdr:rowOff>
    </xdr:to>
    <xdr:grpSp>
      <xdr:nvGrpSpPr>
        <xdr:cNvPr id="25" name="Group 3"/>
        <xdr:cNvGrpSpPr>
          <a:grpSpLocks/>
        </xdr:cNvGrpSpPr>
      </xdr:nvGrpSpPr>
      <xdr:grpSpPr bwMode="auto">
        <a:xfrm>
          <a:off x="5243155" y="8534399"/>
          <a:ext cx="1752186" cy="490477"/>
          <a:chOff x="2714" y="8705"/>
          <a:chExt cx="2683" cy="921"/>
        </a:xfrm>
      </xdr:grpSpPr>
      <xdr:sp macro="" textlink="">
        <xdr:nvSpPr>
          <xdr:cNvPr id="26" name="2 Rectángulo"/>
          <xdr:cNvSpPr>
            <a:spLocks noChangeArrowheads="1"/>
          </xdr:cNvSpPr>
        </xdr:nvSpPr>
        <xdr:spPr bwMode="auto">
          <a:xfrm>
            <a:off x="2714" y="8705"/>
            <a:ext cx="2679" cy="921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91440" tIns="45720" rIns="91440" bIns="45720" anchor="t" upright="1">
            <a:spAutoFit/>
          </a:bodyPr>
          <a:lstStyle/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ING. EDER VARGAS PONCE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SINDICO MUNICIPAL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Vo.Bo.</a:t>
            </a:r>
          </a:p>
        </xdr:txBody>
      </xdr:sp>
      <xdr:sp macro="" textlink="">
        <xdr:nvSpPr>
          <xdr:cNvPr id="27" name="3 Conector recto"/>
          <xdr:cNvSpPr>
            <a:spLocks noChangeShapeType="1"/>
          </xdr:cNvSpPr>
        </xdr:nvSpPr>
        <xdr:spPr bwMode="auto">
          <a:xfrm>
            <a:off x="2758" y="8741"/>
            <a:ext cx="2639" cy="0"/>
          </a:xfrm>
          <a:prstGeom prst="line">
            <a:avLst/>
          </a:prstGeom>
          <a:noFill/>
          <a:ln w="254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7"/>
  <sheetViews>
    <sheetView showGridLines="0" tabSelected="1" workbookViewId="0"/>
  </sheetViews>
  <sheetFormatPr baseColWidth="10" defaultRowHeight="12.75" x14ac:dyDescent="0.2"/>
  <cols>
    <col min="1" max="1" width="2.85546875" style="1" customWidth="1"/>
    <col min="2" max="2" width="4.42578125" style="1" customWidth="1"/>
    <col min="3" max="3" width="53.140625" style="1" customWidth="1"/>
    <col min="4" max="7" width="14.28515625" style="1" customWidth="1"/>
    <col min="8" max="9" width="11.42578125" style="1"/>
    <col min="10" max="12" width="9.85546875" style="1" customWidth="1"/>
    <col min="13" max="16384" width="11.42578125" style="1"/>
  </cols>
  <sheetData>
    <row r="1" spans="1:9" x14ac:dyDescent="0.2">
      <c r="G1" s="4"/>
      <c r="H1" s="4" t="s">
        <v>42</v>
      </c>
    </row>
    <row r="2" spans="1:9" x14ac:dyDescent="0.2">
      <c r="A2" s="2"/>
      <c r="B2" s="2"/>
      <c r="C2" s="2"/>
      <c r="D2" s="2"/>
      <c r="E2" s="2"/>
      <c r="F2" s="2"/>
      <c r="G2" s="2"/>
    </row>
    <row r="3" spans="1:9" x14ac:dyDescent="0.2">
      <c r="A3" s="25" t="s">
        <v>44</v>
      </c>
      <c r="B3" s="26"/>
      <c r="C3" s="26"/>
      <c r="D3" s="26"/>
      <c r="E3" s="26"/>
      <c r="F3" s="26"/>
      <c r="G3" s="26"/>
      <c r="H3" s="26"/>
      <c r="I3" s="27"/>
    </row>
    <row r="4" spans="1:9" x14ac:dyDescent="0.2">
      <c r="A4" s="28" t="s">
        <v>11</v>
      </c>
      <c r="B4" s="29"/>
      <c r="C4" s="29"/>
      <c r="D4" s="29"/>
      <c r="E4" s="29"/>
      <c r="F4" s="29"/>
      <c r="G4" s="29"/>
      <c r="H4" s="29"/>
      <c r="I4" s="30"/>
    </row>
    <row r="5" spans="1:9" x14ac:dyDescent="0.2">
      <c r="A5" s="31" t="s">
        <v>43</v>
      </c>
      <c r="B5" s="32"/>
      <c r="C5" s="32"/>
      <c r="D5" s="32"/>
      <c r="E5" s="32"/>
      <c r="F5" s="32"/>
      <c r="G5" s="32"/>
      <c r="H5" s="32"/>
      <c r="I5" s="33"/>
    </row>
    <row r="6" spans="1:9" x14ac:dyDescent="0.2">
      <c r="A6" s="25" t="s">
        <v>4</v>
      </c>
      <c r="B6" s="26"/>
      <c r="C6" s="27"/>
      <c r="D6" s="34" t="s">
        <v>5</v>
      </c>
      <c r="E6" s="35"/>
      <c r="F6" s="35"/>
      <c r="G6" s="35"/>
      <c r="H6" s="35"/>
      <c r="I6" s="36" t="s">
        <v>6</v>
      </c>
    </row>
    <row r="7" spans="1:9" ht="24" x14ac:dyDescent="0.2">
      <c r="A7" s="28"/>
      <c r="B7" s="29"/>
      <c r="C7" s="30"/>
      <c r="D7" s="5" t="s">
        <v>1</v>
      </c>
      <c r="E7" s="5" t="s">
        <v>7</v>
      </c>
      <c r="F7" s="5" t="s">
        <v>2</v>
      </c>
      <c r="G7" s="5" t="s">
        <v>0</v>
      </c>
      <c r="H7" s="5" t="s">
        <v>3</v>
      </c>
      <c r="I7" s="37"/>
    </row>
    <row r="8" spans="1:9" x14ac:dyDescent="0.2">
      <c r="A8" s="31"/>
      <c r="B8" s="32"/>
      <c r="C8" s="33"/>
      <c r="D8" s="5">
        <v>1</v>
      </c>
      <c r="E8" s="5">
        <v>2</v>
      </c>
      <c r="F8" s="5" t="s">
        <v>8</v>
      </c>
      <c r="G8" s="5">
        <v>4</v>
      </c>
      <c r="H8" s="5">
        <v>5</v>
      </c>
      <c r="I8" s="5" t="s">
        <v>9</v>
      </c>
    </row>
    <row r="9" spans="1:9" x14ac:dyDescent="0.2">
      <c r="A9" s="6"/>
      <c r="B9" s="7"/>
      <c r="C9" s="8"/>
      <c r="D9" s="9"/>
      <c r="E9" s="9"/>
      <c r="F9" s="9"/>
      <c r="G9" s="9"/>
      <c r="H9" s="9"/>
      <c r="I9" s="9"/>
    </row>
    <row r="10" spans="1:9" x14ac:dyDescent="0.2">
      <c r="A10" s="24" t="s">
        <v>12</v>
      </c>
      <c r="B10" s="22"/>
      <c r="C10" s="23"/>
      <c r="D10" s="10"/>
      <c r="E10" s="10"/>
      <c r="F10" s="10"/>
      <c r="G10" s="10"/>
      <c r="H10" s="10"/>
      <c r="I10" s="10"/>
    </row>
    <row r="11" spans="1:9" x14ac:dyDescent="0.2">
      <c r="A11" s="11"/>
      <c r="B11" s="22" t="s">
        <v>13</v>
      </c>
      <c r="C11" s="23"/>
      <c r="D11" s="38">
        <f t="shared" ref="D11:I11" si="0">SUM(D12:D13)</f>
        <v>0</v>
      </c>
      <c r="E11" s="38">
        <f t="shared" si="0"/>
        <v>0</v>
      </c>
      <c r="F11" s="38">
        <f t="shared" si="0"/>
        <v>0</v>
      </c>
      <c r="G11" s="38">
        <f t="shared" si="0"/>
        <v>0</v>
      </c>
      <c r="H11" s="38">
        <f t="shared" si="0"/>
        <v>0</v>
      </c>
      <c r="I11" s="38">
        <f t="shared" si="0"/>
        <v>0</v>
      </c>
    </row>
    <row r="12" spans="1:9" x14ac:dyDescent="0.2">
      <c r="A12" s="11"/>
      <c r="B12" s="12"/>
      <c r="C12" s="13" t="s">
        <v>14</v>
      </c>
      <c r="D12" s="38">
        <v>0</v>
      </c>
      <c r="E12" s="38">
        <v>0</v>
      </c>
      <c r="F12" s="39">
        <f t="shared" ref="F12:F39" si="1">+D12+E12</f>
        <v>0</v>
      </c>
      <c r="G12" s="39">
        <v>0</v>
      </c>
      <c r="H12" s="39">
        <v>0</v>
      </c>
      <c r="I12" s="39">
        <f t="shared" ref="I12:I39" si="2">+F12-G12</f>
        <v>0</v>
      </c>
    </row>
    <row r="13" spans="1:9" x14ac:dyDescent="0.2">
      <c r="A13" s="11"/>
      <c r="B13" s="12"/>
      <c r="C13" s="13" t="s">
        <v>15</v>
      </c>
      <c r="D13" s="38">
        <v>0</v>
      </c>
      <c r="E13" s="38">
        <v>0</v>
      </c>
      <c r="F13" s="39">
        <f t="shared" si="1"/>
        <v>0</v>
      </c>
      <c r="G13" s="39">
        <v>0</v>
      </c>
      <c r="H13" s="39">
        <v>0</v>
      </c>
      <c r="I13" s="39">
        <f t="shared" si="2"/>
        <v>0</v>
      </c>
    </row>
    <row r="14" spans="1:9" x14ac:dyDescent="0.2">
      <c r="A14" s="11"/>
      <c r="B14" s="22" t="s">
        <v>16</v>
      </c>
      <c r="C14" s="23"/>
      <c r="D14" s="38">
        <f>SUM(D15:D22)</f>
        <v>100740552.11</v>
      </c>
      <c r="E14" s="38">
        <f t="shared" ref="E14:I14" si="3">SUM(E15:E22)</f>
        <v>-30728182.43</v>
      </c>
      <c r="F14" s="38">
        <f t="shared" si="3"/>
        <v>70012369.680000007</v>
      </c>
      <c r="G14" s="38">
        <f t="shared" si="3"/>
        <v>67768547.5</v>
      </c>
      <c r="H14" s="38">
        <f t="shared" si="3"/>
        <v>67549137.5</v>
      </c>
      <c r="I14" s="38">
        <f t="shared" si="3"/>
        <v>2243822.1800000072</v>
      </c>
    </row>
    <row r="15" spans="1:9" x14ac:dyDescent="0.2">
      <c r="A15" s="11"/>
      <c r="B15" s="12"/>
      <c r="C15" s="13" t="s">
        <v>17</v>
      </c>
      <c r="D15" s="38">
        <v>100740552.11</v>
      </c>
      <c r="E15" s="38">
        <v>-30728182.43</v>
      </c>
      <c r="F15" s="38">
        <f>+D15+E15</f>
        <v>70012369.680000007</v>
      </c>
      <c r="G15" s="38">
        <v>67768547.5</v>
      </c>
      <c r="H15" s="38">
        <f>67587667.8-38530.3</f>
        <v>67549137.5</v>
      </c>
      <c r="I15" s="38">
        <f>+F15-G15</f>
        <v>2243822.1800000072</v>
      </c>
    </row>
    <row r="16" spans="1:9" x14ac:dyDescent="0.2">
      <c r="A16" s="11"/>
      <c r="B16" s="12"/>
      <c r="C16" s="13" t="s">
        <v>18</v>
      </c>
      <c r="D16" s="38">
        <v>0</v>
      </c>
      <c r="E16" s="38">
        <v>0</v>
      </c>
      <c r="F16" s="39">
        <f t="shared" si="1"/>
        <v>0</v>
      </c>
      <c r="G16" s="39">
        <v>0</v>
      </c>
      <c r="H16" s="39">
        <v>0</v>
      </c>
      <c r="I16" s="39">
        <f t="shared" si="2"/>
        <v>0</v>
      </c>
    </row>
    <row r="17" spans="1:9" x14ac:dyDescent="0.2">
      <c r="A17" s="11"/>
      <c r="B17" s="12"/>
      <c r="C17" s="13" t="s">
        <v>19</v>
      </c>
      <c r="D17" s="38">
        <v>0</v>
      </c>
      <c r="E17" s="38">
        <v>0</v>
      </c>
      <c r="F17" s="39">
        <f t="shared" si="1"/>
        <v>0</v>
      </c>
      <c r="G17" s="39">
        <v>0</v>
      </c>
      <c r="H17" s="39">
        <v>0</v>
      </c>
      <c r="I17" s="39">
        <f t="shared" si="2"/>
        <v>0</v>
      </c>
    </row>
    <row r="18" spans="1:9" x14ac:dyDescent="0.2">
      <c r="A18" s="11"/>
      <c r="B18" s="12"/>
      <c r="C18" s="13" t="s">
        <v>20</v>
      </c>
      <c r="D18" s="38">
        <v>0</v>
      </c>
      <c r="E18" s="38">
        <v>0</v>
      </c>
      <c r="F18" s="39">
        <f t="shared" si="1"/>
        <v>0</v>
      </c>
      <c r="G18" s="39">
        <v>0</v>
      </c>
      <c r="H18" s="39">
        <v>0</v>
      </c>
      <c r="I18" s="39">
        <f t="shared" si="2"/>
        <v>0</v>
      </c>
    </row>
    <row r="19" spans="1:9" x14ac:dyDescent="0.2">
      <c r="A19" s="11"/>
      <c r="B19" s="12"/>
      <c r="C19" s="13" t="s">
        <v>21</v>
      </c>
      <c r="D19" s="38">
        <v>0</v>
      </c>
      <c r="E19" s="38">
        <v>0</v>
      </c>
      <c r="F19" s="39">
        <f t="shared" si="1"/>
        <v>0</v>
      </c>
      <c r="G19" s="39">
        <v>0</v>
      </c>
      <c r="H19" s="39">
        <v>0</v>
      </c>
      <c r="I19" s="39">
        <f t="shared" si="2"/>
        <v>0</v>
      </c>
    </row>
    <row r="20" spans="1:9" ht="24" x14ac:dyDescent="0.2">
      <c r="A20" s="11"/>
      <c r="B20" s="12"/>
      <c r="C20" s="13" t="s">
        <v>22</v>
      </c>
      <c r="D20" s="38">
        <v>0</v>
      </c>
      <c r="E20" s="38">
        <v>0</v>
      </c>
      <c r="F20" s="39">
        <f t="shared" si="1"/>
        <v>0</v>
      </c>
      <c r="G20" s="39">
        <v>0</v>
      </c>
      <c r="H20" s="39">
        <v>0</v>
      </c>
      <c r="I20" s="39">
        <f t="shared" si="2"/>
        <v>0</v>
      </c>
    </row>
    <row r="21" spans="1:9" x14ac:dyDescent="0.2">
      <c r="A21" s="11"/>
      <c r="B21" s="12"/>
      <c r="C21" s="13" t="s">
        <v>23</v>
      </c>
      <c r="D21" s="38">
        <v>0</v>
      </c>
      <c r="E21" s="38">
        <v>0</v>
      </c>
      <c r="F21" s="39">
        <f t="shared" si="1"/>
        <v>0</v>
      </c>
      <c r="G21" s="39">
        <v>0</v>
      </c>
      <c r="H21" s="39">
        <v>0</v>
      </c>
      <c r="I21" s="39">
        <f t="shared" si="2"/>
        <v>0</v>
      </c>
    </row>
    <row r="22" spans="1:9" x14ac:dyDescent="0.2">
      <c r="A22" s="11"/>
      <c r="B22" s="12"/>
      <c r="C22" s="13" t="s">
        <v>24</v>
      </c>
      <c r="D22" s="38">
        <v>0</v>
      </c>
      <c r="E22" s="38">
        <v>0</v>
      </c>
      <c r="F22" s="39">
        <f t="shared" si="1"/>
        <v>0</v>
      </c>
      <c r="G22" s="39">
        <v>0</v>
      </c>
      <c r="H22" s="39">
        <v>0</v>
      </c>
      <c r="I22" s="39">
        <f t="shared" si="2"/>
        <v>0</v>
      </c>
    </row>
    <row r="23" spans="1:9" x14ac:dyDescent="0.2">
      <c r="A23" s="11"/>
      <c r="B23" s="22" t="s">
        <v>25</v>
      </c>
      <c r="C23" s="23"/>
      <c r="D23" s="38">
        <f>SUM(D24:D26)</f>
        <v>0</v>
      </c>
      <c r="E23" s="38">
        <f t="shared" ref="E23:I23" si="4">SUM(E24:E26)</f>
        <v>0</v>
      </c>
      <c r="F23" s="38">
        <f t="shared" si="4"/>
        <v>0</v>
      </c>
      <c r="G23" s="38">
        <f t="shared" si="4"/>
        <v>0</v>
      </c>
      <c r="H23" s="38">
        <f t="shared" si="4"/>
        <v>0</v>
      </c>
      <c r="I23" s="38">
        <f t="shared" si="4"/>
        <v>0</v>
      </c>
    </row>
    <row r="24" spans="1:9" ht="24" x14ac:dyDescent="0.2">
      <c r="A24" s="11"/>
      <c r="B24" s="12"/>
      <c r="C24" s="13" t="s">
        <v>26</v>
      </c>
      <c r="D24" s="38">
        <v>0</v>
      </c>
      <c r="E24" s="38">
        <v>0</v>
      </c>
      <c r="F24" s="39">
        <f t="shared" si="1"/>
        <v>0</v>
      </c>
      <c r="G24" s="39">
        <v>0</v>
      </c>
      <c r="H24" s="39">
        <v>0</v>
      </c>
      <c r="I24" s="39">
        <f t="shared" si="2"/>
        <v>0</v>
      </c>
    </row>
    <row r="25" spans="1:9" x14ac:dyDescent="0.2">
      <c r="A25" s="11"/>
      <c r="B25" s="12"/>
      <c r="C25" s="13" t="s">
        <v>27</v>
      </c>
      <c r="D25" s="38">
        <v>0</v>
      </c>
      <c r="E25" s="38">
        <v>0</v>
      </c>
      <c r="F25" s="39">
        <f t="shared" si="1"/>
        <v>0</v>
      </c>
      <c r="G25" s="39">
        <v>0</v>
      </c>
      <c r="H25" s="39">
        <v>0</v>
      </c>
      <c r="I25" s="39">
        <f t="shared" si="2"/>
        <v>0</v>
      </c>
    </row>
    <row r="26" spans="1:9" x14ac:dyDescent="0.2">
      <c r="A26" s="11"/>
      <c r="B26" s="12"/>
      <c r="C26" s="13" t="s">
        <v>28</v>
      </c>
      <c r="D26" s="38">
        <v>0</v>
      </c>
      <c r="E26" s="38">
        <v>0</v>
      </c>
      <c r="F26" s="39">
        <f t="shared" si="1"/>
        <v>0</v>
      </c>
      <c r="G26" s="39">
        <v>0</v>
      </c>
      <c r="H26" s="39">
        <v>0</v>
      </c>
      <c r="I26" s="39">
        <f t="shared" si="2"/>
        <v>0</v>
      </c>
    </row>
    <row r="27" spans="1:9" x14ac:dyDescent="0.2">
      <c r="A27" s="11"/>
      <c r="B27" s="22" t="s">
        <v>29</v>
      </c>
      <c r="C27" s="23"/>
      <c r="D27" s="38">
        <f t="shared" ref="D27:I27" si="5">SUM(D28:D29)</f>
        <v>0</v>
      </c>
      <c r="E27" s="38">
        <f t="shared" si="5"/>
        <v>0</v>
      </c>
      <c r="F27" s="38">
        <f t="shared" si="5"/>
        <v>0</v>
      </c>
      <c r="G27" s="38">
        <f t="shared" si="5"/>
        <v>0</v>
      </c>
      <c r="H27" s="38">
        <f t="shared" si="5"/>
        <v>0</v>
      </c>
      <c r="I27" s="38">
        <f t="shared" si="5"/>
        <v>0</v>
      </c>
    </row>
    <row r="28" spans="1:9" x14ac:dyDescent="0.2">
      <c r="A28" s="11"/>
      <c r="B28" s="12"/>
      <c r="C28" s="13" t="s">
        <v>30</v>
      </c>
      <c r="D28" s="38">
        <v>0</v>
      </c>
      <c r="E28" s="38">
        <v>0</v>
      </c>
      <c r="F28" s="39">
        <f t="shared" si="1"/>
        <v>0</v>
      </c>
      <c r="G28" s="39">
        <v>0</v>
      </c>
      <c r="H28" s="39">
        <v>0</v>
      </c>
      <c r="I28" s="39">
        <f t="shared" si="2"/>
        <v>0</v>
      </c>
    </row>
    <row r="29" spans="1:9" x14ac:dyDescent="0.2">
      <c r="A29" s="11"/>
      <c r="B29" s="12"/>
      <c r="C29" s="13" t="s">
        <v>31</v>
      </c>
      <c r="D29" s="38">
        <v>0</v>
      </c>
      <c r="E29" s="38">
        <v>0</v>
      </c>
      <c r="F29" s="39">
        <f t="shared" si="1"/>
        <v>0</v>
      </c>
      <c r="G29" s="39">
        <v>0</v>
      </c>
      <c r="H29" s="39">
        <v>0</v>
      </c>
      <c r="I29" s="39">
        <f t="shared" si="2"/>
        <v>0</v>
      </c>
    </row>
    <row r="30" spans="1:9" x14ac:dyDescent="0.2">
      <c r="A30" s="11"/>
      <c r="B30" s="22" t="s">
        <v>32</v>
      </c>
      <c r="C30" s="23"/>
      <c r="D30" s="38">
        <f>SUM(D31:D34)</f>
        <v>38531</v>
      </c>
      <c r="E30" s="38">
        <f t="shared" ref="E30:I30" si="6">SUM(E31:E34)</f>
        <v>0</v>
      </c>
      <c r="F30" s="38">
        <f t="shared" si="6"/>
        <v>38531</v>
      </c>
      <c r="G30" s="38">
        <f t="shared" si="6"/>
        <v>38530.300000000003</v>
      </c>
      <c r="H30" s="38">
        <f t="shared" si="6"/>
        <v>38530.300000000003</v>
      </c>
      <c r="I30" s="38">
        <f t="shared" si="6"/>
        <v>0.69999999999708962</v>
      </c>
    </row>
    <row r="31" spans="1:9" x14ac:dyDescent="0.2">
      <c r="A31" s="11"/>
      <c r="B31" s="12"/>
      <c r="C31" s="13" t="s">
        <v>33</v>
      </c>
      <c r="D31" s="38">
        <v>38531</v>
      </c>
      <c r="E31" s="38">
        <v>0</v>
      </c>
      <c r="F31" s="39">
        <f t="shared" si="1"/>
        <v>38531</v>
      </c>
      <c r="G31" s="38">
        <v>38530.300000000003</v>
      </c>
      <c r="H31" s="38">
        <v>38530.300000000003</v>
      </c>
      <c r="I31" s="39">
        <f t="shared" si="2"/>
        <v>0.69999999999708962</v>
      </c>
    </row>
    <row r="32" spans="1:9" x14ac:dyDescent="0.2">
      <c r="A32" s="11"/>
      <c r="B32" s="12"/>
      <c r="C32" s="13" t="s">
        <v>34</v>
      </c>
      <c r="D32" s="38">
        <v>0</v>
      </c>
      <c r="E32" s="38">
        <v>0</v>
      </c>
      <c r="F32" s="39">
        <f t="shared" si="1"/>
        <v>0</v>
      </c>
      <c r="G32" s="39">
        <v>0</v>
      </c>
      <c r="H32" s="39">
        <v>0</v>
      </c>
      <c r="I32" s="39">
        <f t="shared" si="2"/>
        <v>0</v>
      </c>
    </row>
    <row r="33" spans="1:9" x14ac:dyDescent="0.2">
      <c r="A33" s="11"/>
      <c r="B33" s="12"/>
      <c r="C33" s="13" t="s">
        <v>35</v>
      </c>
      <c r="D33" s="38">
        <v>0</v>
      </c>
      <c r="E33" s="38">
        <v>0</v>
      </c>
      <c r="F33" s="39">
        <f t="shared" si="1"/>
        <v>0</v>
      </c>
      <c r="G33" s="39">
        <v>0</v>
      </c>
      <c r="H33" s="39">
        <v>0</v>
      </c>
      <c r="I33" s="39">
        <f t="shared" si="2"/>
        <v>0</v>
      </c>
    </row>
    <row r="34" spans="1:9" x14ac:dyDescent="0.2">
      <c r="A34" s="11"/>
      <c r="B34" s="12"/>
      <c r="C34" s="13" t="s">
        <v>36</v>
      </c>
      <c r="D34" s="38">
        <v>0</v>
      </c>
      <c r="E34" s="38">
        <v>0</v>
      </c>
      <c r="F34" s="39">
        <f t="shared" si="1"/>
        <v>0</v>
      </c>
      <c r="G34" s="39">
        <v>0</v>
      </c>
      <c r="H34" s="39">
        <v>0</v>
      </c>
      <c r="I34" s="39">
        <f t="shared" si="2"/>
        <v>0</v>
      </c>
    </row>
    <row r="35" spans="1:9" x14ac:dyDescent="0.2">
      <c r="A35" s="11"/>
      <c r="B35" s="22" t="s">
        <v>37</v>
      </c>
      <c r="C35" s="23"/>
      <c r="D35" s="38">
        <f>+D36</f>
        <v>0</v>
      </c>
      <c r="E35" s="38">
        <f t="shared" ref="E35:I35" si="7">+E36</f>
        <v>0</v>
      </c>
      <c r="F35" s="38">
        <f t="shared" si="7"/>
        <v>0</v>
      </c>
      <c r="G35" s="38">
        <f t="shared" si="7"/>
        <v>0</v>
      </c>
      <c r="H35" s="38">
        <f t="shared" si="7"/>
        <v>0</v>
      </c>
      <c r="I35" s="38">
        <f t="shared" si="7"/>
        <v>0</v>
      </c>
    </row>
    <row r="36" spans="1:9" x14ac:dyDescent="0.2">
      <c r="A36" s="11"/>
      <c r="B36" s="12"/>
      <c r="C36" s="13" t="s">
        <v>38</v>
      </c>
      <c r="D36" s="38">
        <v>0</v>
      </c>
      <c r="E36" s="38">
        <v>0</v>
      </c>
      <c r="F36" s="39">
        <f t="shared" si="1"/>
        <v>0</v>
      </c>
      <c r="G36" s="39">
        <v>0</v>
      </c>
      <c r="H36" s="39">
        <v>0</v>
      </c>
      <c r="I36" s="39">
        <f t="shared" si="2"/>
        <v>0</v>
      </c>
    </row>
    <row r="37" spans="1:9" x14ac:dyDescent="0.2">
      <c r="A37" s="24" t="s">
        <v>39</v>
      </c>
      <c r="B37" s="22"/>
      <c r="C37" s="23"/>
      <c r="D37" s="38">
        <v>0</v>
      </c>
      <c r="E37" s="38">
        <v>0</v>
      </c>
      <c r="F37" s="39">
        <f t="shared" si="1"/>
        <v>0</v>
      </c>
      <c r="G37" s="39">
        <v>0</v>
      </c>
      <c r="H37" s="39">
        <v>0</v>
      </c>
      <c r="I37" s="39">
        <f t="shared" si="2"/>
        <v>0</v>
      </c>
    </row>
    <row r="38" spans="1:9" x14ac:dyDescent="0.2">
      <c r="A38" s="24" t="s">
        <v>40</v>
      </c>
      <c r="B38" s="22"/>
      <c r="C38" s="23"/>
      <c r="D38" s="38">
        <v>0</v>
      </c>
      <c r="E38" s="38">
        <v>0</v>
      </c>
      <c r="F38" s="39">
        <f t="shared" si="1"/>
        <v>0</v>
      </c>
      <c r="G38" s="39">
        <v>0</v>
      </c>
      <c r="H38" s="39">
        <v>0</v>
      </c>
      <c r="I38" s="39">
        <f t="shared" si="2"/>
        <v>0</v>
      </c>
    </row>
    <row r="39" spans="1:9" x14ac:dyDescent="0.2">
      <c r="A39" s="24" t="s">
        <v>41</v>
      </c>
      <c r="B39" s="22"/>
      <c r="C39" s="23"/>
      <c r="D39" s="38">
        <v>0</v>
      </c>
      <c r="E39" s="38">
        <v>0</v>
      </c>
      <c r="F39" s="39">
        <f t="shared" si="1"/>
        <v>0</v>
      </c>
      <c r="G39" s="39">
        <v>0</v>
      </c>
      <c r="H39" s="39">
        <v>0</v>
      </c>
      <c r="I39" s="39">
        <f t="shared" si="2"/>
        <v>0</v>
      </c>
    </row>
    <row r="40" spans="1:9" x14ac:dyDescent="0.2">
      <c r="A40" s="14"/>
      <c r="B40" s="15"/>
      <c r="C40" s="16"/>
      <c r="D40" s="17"/>
      <c r="E40" s="17"/>
      <c r="F40" s="17"/>
      <c r="G40" s="17"/>
      <c r="H40" s="17"/>
      <c r="I40" s="17"/>
    </row>
    <row r="41" spans="1:9" x14ac:dyDescent="0.2">
      <c r="A41" s="18"/>
      <c r="B41" s="20" t="s">
        <v>10</v>
      </c>
      <c r="C41" s="21"/>
      <c r="D41" s="40">
        <f t="shared" ref="D41:I41" si="8">+D11+D14+D23+D27+D30+D35+D37+D38+D39</f>
        <v>100779083.11</v>
      </c>
      <c r="E41" s="40">
        <f t="shared" si="8"/>
        <v>-30728182.43</v>
      </c>
      <c r="F41" s="40">
        <f t="shared" si="8"/>
        <v>70050900.680000007</v>
      </c>
      <c r="G41" s="40">
        <f t="shared" si="8"/>
        <v>67807077.799999997</v>
      </c>
      <c r="H41" s="40">
        <f t="shared" si="8"/>
        <v>67587667.799999997</v>
      </c>
      <c r="I41" s="40">
        <f t="shared" si="8"/>
        <v>2243822.8800000073</v>
      </c>
    </row>
    <row r="44" spans="1:9" x14ac:dyDescent="0.2">
      <c r="D44" s="41"/>
      <c r="E44" s="41"/>
      <c r="F44" s="41"/>
      <c r="G44" s="41"/>
      <c r="H44" s="41"/>
      <c r="I44" s="41"/>
    </row>
    <row r="45" spans="1:9" x14ac:dyDescent="0.2">
      <c r="A45" s="2"/>
      <c r="B45" s="2"/>
      <c r="C45" s="2"/>
      <c r="D45" s="2"/>
      <c r="E45" s="2"/>
      <c r="F45" s="2"/>
      <c r="G45" s="2"/>
    </row>
    <row r="46" spans="1:9" s="19" customFormat="1" x14ac:dyDescent="0.2"/>
    <row r="47" spans="1:9" customFormat="1" x14ac:dyDescent="0.2">
      <c r="A47" s="3"/>
      <c r="B47" s="3"/>
      <c r="C47" s="3"/>
      <c r="D47" s="3"/>
      <c r="E47" s="3"/>
      <c r="F47" s="3"/>
      <c r="G47" s="3"/>
    </row>
  </sheetData>
  <mergeCells count="17">
    <mergeCell ref="A3:I3"/>
    <mergeCell ref="A4:I4"/>
    <mergeCell ref="A5:I5"/>
    <mergeCell ref="A6:C8"/>
    <mergeCell ref="D6:H6"/>
    <mergeCell ref="I6:I7"/>
    <mergeCell ref="A10:C10"/>
    <mergeCell ref="B11:C11"/>
    <mergeCell ref="B14:C14"/>
    <mergeCell ref="B23:C23"/>
    <mergeCell ref="B27:C27"/>
    <mergeCell ref="B41:C41"/>
    <mergeCell ref="B30:C30"/>
    <mergeCell ref="B35:C35"/>
    <mergeCell ref="A37:C37"/>
    <mergeCell ref="A38:C38"/>
    <mergeCell ref="A39:C39"/>
  </mergeCells>
  <printOptions horizontalCentered="1"/>
  <pageMargins left="0.70866141732283472" right="0.19685039370078741" top="0.74803149606299213" bottom="0.23622047244094491" header="0.15748031496062992" footer="0.15748031496062992"/>
  <pageSetup scale="70" orientation="portrait" r:id="rId1"/>
  <headerFooter>
    <oddFooter>&amp;CHoja &amp;P de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APR-01</vt:lpstr>
      <vt:lpstr>'APR-01'!Área_de_impresión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Heidi Mirza Schulz Perez</dc:creator>
  <cp:lastModifiedBy>usuario</cp:lastModifiedBy>
  <cp:lastPrinted>2021-03-11T04:01:24Z</cp:lastPrinted>
  <dcterms:created xsi:type="dcterms:W3CDTF">2014-01-07T18:56:26Z</dcterms:created>
  <dcterms:modified xsi:type="dcterms:W3CDTF">2021-03-11T04:01:42Z</dcterms:modified>
</cp:coreProperties>
</file>