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270" windowWidth="18495" windowHeight="11700"/>
  </bookViews>
  <sheets>
    <sheet name="C.P.2020" sheetId="4" r:id="rId1"/>
  </sheets>
  <definedNames>
    <definedName name="_GoBack" localSheetId="0">C.P.2020!#REF!</definedName>
    <definedName name="_xlnm.Print_Titles" localSheetId="0">C.P.2020!$2:$12</definedName>
  </definedNames>
  <calcPr calcId="144525"/>
</workbook>
</file>

<file path=xl/calcChain.xml><?xml version="1.0" encoding="utf-8"?>
<calcChain xmlns="http://schemas.openxmlformats.org/spreadsheetml/2006/main">
  <c r="M13" i="4" l="1"/>
  <c r="M14" i="4"/>
  <c r="L15" i="4" l="1"/>
  <c r="M15" i="4" s="1"/>
  <c r="L16" i="4" s="1"/>
  <c r="M16" i="4" s="1"/>
  <c r="L17" i="4" s="1"/>
  <c r="M17" i="4" s="1"/>
  <c r="L18" i="4" s="1"/>
  <c r="M18" i="4" s="1"/>
  <c r="L19" i="4" s="1"/>
  <c r="M19" i="4" s="1"/>
  <c r="L20" i="4" s="1"/>
  <c r="M20" i="4" s="1"/>
  <c r="L21" i="4" s="1"/>
  <c r="L22" i="4" s="1"/>
  <c r="L23" i="4" l="1"/>
  <c r="M23" i="4" s="1"/>
  <c r="L25" i="4" s="1"/>
  <c r="M25" i="4" s="1"/>
  <c r="L26" i="4" s="1"/>
  <c r="M26" i="4" s="1"/>
  <c r="L29" i="4" s="1"/>
  <c r="M29" i="4" s="1"/>
  <c r="L30" i="4" s="1"/>
  <c r="M30" i="4" s="1"/>
  <c r="L31" i="4" s="1"/>
  <c r="M31" i="4" s="1"/>
  <c r="L32" i="4" s="1"/>
  <c r="M32" i="4" s="1"/>
  <c r="L35" i="4" l="1"/>
  <c r="M35" i="4" s="1"/>
  <c r="L36" i="4" s="1"/>
  <c r="M36" i="4" s="1"/>
  <c r="L37" i="4" s="1"/>
  <c r="M37" i="4" s="1"/>
  <c r="L39" i="4" s="1"/>
  <c r="M39" i="4" s="1"/>
  <c r="L41" i="4" s="1"/>
  <c r="M41" i="4" s="1"/>
  <c r="L42" i="4" s="1"/>
  <c r="M42" i="4" s="1"/>
  <c r="L43" i="4" s="1"/>
  <c r="M43" i="4" s="1"/>
  <c r="L44" i="4" s="1"/>
  <c r="M44" i="4" s="1"/>
  <c r="L45" i="4" s="1"/>
  <c r="M45" i="4" s="1"/>
  <c r="L46" i="4" s="1"/>
  <c r="M46" i="4" s="1"/>
  <c r="L48" i="4" s="1"/>
  <c r="M48" i="4" s="1"/>
  <c r="L49" i="4" s="1"/>
  <c r="M49" i="4" s="1"/>
  <c r="L50" i="4" s="1"/>
  <c r="M50" i="4" s="1"/>
  <c r="L51" i="4" s="1"/>
  <c r="M51" i="4" s="1"/>
  <c r="L52" i="4" s="1"/>
  <c r="M52" i="4" s="1"/>
  <c r="L54" i="4" s="1"/>
  <c r="M54" i="4" s="1"/>
  <c r="L55" i="4" s="1"/>
  <c r="M55" i="4" s="1"/>
  <c r="L56" i="4" s="1"/>
  <c r="M56" i="4" s="1"/>
  <c r="L57" i="4" s="1"/>
  <c r="M57" i="4" s="1"/>
  <c r="L58" i="4" s="1"/>
  <c r="M58" i="4" s="1"/>
  <c r="L60" i="4" s="1"/>
  <c r="M60" i="4" s="1"/>
  <c r="L61" i="4" s="1"/>
  <c r="M61" i="4" s="1"/>
  <c r="L63" i="4" s="1"/>
  <c r="L33" i="4"/>
  <c r="M33" i="4" s="1"/>
  <c r="M63" i="4" l="1"/>
  <c r="L64" i="4" s="1"/>
  <c r="M64" i="4" s="1"/>
  <c r="L65" i="4" s="1"/>
  <c r="M65" i="4" s="1"/>
  <c r="L66" i="4" s="1"/>
  <c r="M66" i="4" s="1"/>
  <c r="L67" i="4" s="1"/>
  <c r="M67" i="4" l="1"/>
  <c r="L68" i="4" s="1"/>
  <c r="M68" i="4" s="1"/>
  <c r="L69" i="4" s="1"/>
  <c r="M69" i="4" s="1"/>
</calcChain>
</file>

<file path=xl/sharedStrings.xml><?xml version="1.0" encoding="utf-8"?>
<sst xmlns="http://schemas.openxmlformats.org/spreadsheetml/2006/main" count="378" uniqueCount="163">
  <si>
    <t>SI</t>
  </si>
  <si>
    <t>NO</t>
  </si>
  <si>
    <t>ENTREGADO</t>
  </si>
  <si>
    <t>DOCUMENTO</t>
  </si>
  <si>
    <t>Otros (detallar):</t>
  </si>
  <si>
    <t>No. DE CAJA</t>
  </si>
  <si>
    <t>No. DE LEGAJO</t>
  </si>
  <si>
    <t>FOLIOS</t>
  </si>
  <si>
    <t xml:space="preserve">DEL </t>
  </si>
  <si>
    <t xml:space="preserve">AL </t>
  </si>
  <si>
    <t>COMENTARIOS</t>
  </si>
  <si>
    <t>Estado de Actividades</t>
  </si>
  <si>
    <t xml:space="preserve">Estado de Situación Financiera  </t>
  </si>
  <si>
    <t xml:space="preserve">Estado de Variación en la Hacienda Pública </t>
  </si>
  <si>
    <t xml:space="preserve">Estado de Cambios en la Situación Financiera </t>
  </si>
  <si>
    <t>Estado de Flujos de Efectivo</t>
  </si>
  <si>
    <t>Estado Analítico del Activo</t>
  </si>
  <si>
    <t>NÚM. DE ANEXO</t>
  </si>
  <si>
    <t>C-01</t>
  </si>
  <si>
    <t>C-02</t>
  </si>
  <si>
    <t>C-03</t>
  </si>
  <si>
    <t>C-04</t>
  </si>
  <si>
    <t>C-05</t>
  </si>
  <si>
    <t>C-06</t>
  </si>
  <si>
    <t>IMPRESO</t>
  </si>
  <si>
    <t>DIGITAL</t>
  </si>
  <si>
    <t>X</t>
  </si>
  <si>
    <t>PDF</t>
  </si>
  <si>
    <t>EXCEL</t>
  </si>
  <si>
    <t>Notas a los Estados Financieros/Notas de Desglose</t>
  </si>
  <si>
    <t>C-07 a C-27</t>
  </si>
  <si>
    <t xml:space="preserve">Notas a los Estados Financieros/Notas de Memoria </t>
  </si>
  <si>
    <t>C-28</t>
  </si>
  <si>
    <t>Notas a los Estados Financieros/Notas de gestión administrativa</t>
  </si>
  <si>
    <t>C-29</t>
  </si>
  <si>
    <t>WORD</t>
  </si>
  <si>
    <t>Relación de esquemas bursátiles y de coberturas financieras</t>
  </si>
  <si>
    <t>OTRO</t>
  </si>
  <si>
    <t>PI-01</t>
  </si>
  <si>
    <t>PI-02</t>
  </si>
  <si>
    <t>No.</t>
  </si>
  <si>
    <t>2.1.1</t>
  </si>
  <si>
    <t>2.1.2</t>
  </si>
  <si>
    <t>Estado Analítico del Ejercicio del Presupuesto de Egresos, del que se derivarán las siguientes clasificaciones:</t>
  </si>
  <si>
    <t>2.2.1</t>
  </si>
  <si>
    <t>PE-01</t>
  </si>
  <si>
    <t>PE-02</t>
  </si>
  <si>
    <t>PE-03</t>
  </si>
  <si>
    <t>PE-04</t>
  </si>
  <si>
    <t>Anexos</t>
  </si>
  <si>
    <t>Estado Analítico de la Deuda y Otros Pasivos</t>
  </si>
  <si>
    <t>Endeudamiento Neto</t>
  </si>
  <si>
    <t>Intereses de la Deuda</t>
  </si>
  <si>
    <t>Resumen de amortizaciones al capital y pago de intereses derivados del servicio de deuda pública</t>
  </si>
  <si>
    <t>Información de obligaciones pagadas o garantizadas con fondos federales</t>
  </si>
  <si>
    <t>Información Contable (C)</t>
  </si>
  <si>
    <t>Información Presupuestaria (P)</t>
  </si>
  <si>
    <t>Ingresos (PI)</t>
  </si>
  <si>
    <t>Egresos (PE)</t>
  </si>
  <si>
    <t>Estado de Situación Financiera Detallado - LDF</t>
  </si>
  <si>
    <t>Informe Analítico de la Deuda Pública y Otros Pasivos – LDF</t>
  </si>
  <si>
    <t>Informe Analítico de Obligaciones Diferentes de Financiamientos-LDF</t>
  </si>
  <si>
    <t>Balance Presupuestario-LDF</t>
  </si>
  <si>
    <t>Estado Analítico de Ingresos Detallado-LDF</t>
  </si>
  <si>
    <t>Estado Analítico del Ejercicio del Presupuesto de Egresos Detallado-LDF, conforme a lo siguiente:</t>
  </si>
  <si>
    <t>Guía de cumplimiento de la Ley de Disciplina Financiera de la Entidades Federativas y Municipios - LDF</t>
  </si>
  <si>
    <t>Relación de bienes muebles que componen el patrimonio municipal</t>
  </si>
  <si>
    <t>Relación de bienes inmuebles que componen el patrimonio municipal</t>
  </si>
  <si>
    <t>Reporte del ejercicio y destino del gasto federalizado y reintegros</t>
  </si>
  <si>
    <t>I</t>
  </si>
  <si>
    <t>II</t>
  </si>
  <si>
    <t>III</t>
  </si>
  <si>
    <t>Información Contable (AC)</t>
  </si>
  <si>
    <t>AC-01</t>
  </si>
  <si>
    <t>AC-02</t>
  </si>
  <si>
    <t>Información de Deuda Pública (ADP)</t>
  </si>
  <si>
    <t>ADP-01</t>
  </si>
  <si>
    <t>ADP-02</t>
  </si>
  <si>
    <t>ADP-03</t>
  </si>
  <si>
    <t>ADP-04</t>
  </si>
  <si>
    <t>ADP-05</t>
  </si>
  <si>
    <t>ADP-06</t>
  </si>
  <si>
    <t>ADF-01</t>
  </si>
  <si>
    <t>ADF-02</t>
  </si>
  <si>
    <t>ADF-03</t>
  </si>
  <si>
    <t>ADF-04</t>
  </si>
  <si>
    <t>ADF-05</t>
  </si>
  <si>
    <t>ADF-06</t>
  </si>
  <si>
    <t>ADF-07</t>
  </si>
  <si>
    <t>ADF-08</t>
  </si>
  <si>
    <t>ADF-09</t>
  </si>
  <si>
    <t>ADF-10</t>
  </si>
  <si>
    <t xml:space="preserve">   a. Por Objeto del Gasto</t>
  </si>
  <si>
    <t xml:space="preserve">   b. Económica </t>
  </si>
  <si>
    <t xml:space="preserve">   c. Administrativa</t>
  </si>
  <si>
    <t xml:space="preserve">   d. Funcional</t>
  </si>
  <si>
    <r>
      <t xml:space="preserve">   a.</t>
    </r>
    <r>
      <rPr>
        <sz val="7"/>
        <color rgb="FF262626"/>
        <rFont val="Times New Roman"/>
        <family val="1"/>
      </rPr>
      <t xml:space="preserve">       </t>
    </r>
    <r>
      <rPr>
        <sz val="11"/>
        <color rgb="FF262626"/>
        <rFont val="Calibri"/>
        <family val="2"/>
        <scheme val="minor"/>
      </rPr>
      <t>Clasificación por Objeto del Gasto</t>
    </r>
  </si>
  <si>
    <r>
      <t xml:space="preserve">   b.</t>
    </r>
    <r>
      <rPr>
        <sz val="7"/>
        <color rgb="FF262626"/>
        <rFont val="Times New Roman"/>
        <family val="1"/>
      </rPr>
      <t xml:space="preserve">      </t>
    </r>
    <r>
      <rPr>
        <sz val="11"/>
        <color rgb="FF262626"/>
        <rFont val="Calibri"/>
        <family val="2"/>
        <scheme val="minor"/>
      </rPr>
      <t>Clasificación Administrativa</t>
    </r>
  </si>
  <si>
    <r>
      <t xml:space="preserve">   c.</t>
    </r>
    <r>
      <rPr>
        <sz val="7"/>
        <color rgb="FF262626"/>
        <rFont val="Times New Roman"/>
        <family val="1"/>
      </rPr>
      <t xml:space="preserve">       </t>
    </r>
    <r>
      <rPr>
        <sz val="11"/>
        <color rgb="FF262626"/>
        <rFont val="Calibri"/>
        <family val="2"/>
        <scheme val="minor"/>
      </rPr>
      <t>Clasificación Funcional</t>
    </r>
  </si>
  <si>
    <r>
      <t xml:space="preserve">   d.</t>
    </r>
    <r>
      <rPr>
        <sz val="7"/>
        <color rgb="FF262626"/>
        <rFont val="Times New Roman"/>
        <family val="1"/>
      </rPr>
      <t xml:space="preserve">      </t>
    </r>
    <r>
      <rPr>
        <sz val="11"/>
        <color rgb="FF262626"/>
        <rFont val="Calibri"/>
        <family val="2"/>
        <scheme val="minor"/>
      </rPr>
      <t>Clasificación de Servicios Personales por Categoría</t>
    </r>
  </si>
  <si>
    <t>Información Complementaria (AICO)</t>
  </si>
  <si>
    <t>AICO-02</t>
  </si>
  <si>
    <t>AICO-03</t>
  </si>
  <si>
    <t>AICO-05</t>
  </si>
  <si>
    <t>DETALLE DE DOCUMENTACIÓN E INFORMACIÓN DE LOS ORGANISMOS DESCENTRALIZADOS MUNICIPALES</t>
  </si>
  <si>
    <t>Información de Disciplina Financiera (ADF)</t>
  </si>
  <si>
    <t>Relación de las cuentas bancarias productivas específicas en las cuales se depositen  los recursos federales transferidos</t>
  </si>
  <si>
    <t>3.1.1</t>
  </si>
  <si>
    <t>3.1.2</t>
  </si>
  <si>
    <t>3.2.1</t>
  </si>
  <si>
    <t>Informe sobre pasivos contingentes</t>
  </si>
  <si>
    <t>AC-03</t>
  </si>
  <si>
    <t>3.1.3</t>
  </si>
  <si>
    <t>Gasto por categoría programática</t>
  </si>
  <si>
    <t>Información Programática (APR)</t>
  </si>
  <si>
    <t>APR-01</t>
  </si>
  <si>
    <t>3.3.1</t>
  </si>
  <si>
    <t>3.3.2</t>
  </si>
  <si>
    <t>3.3.3</t>
  </si>
  <si>
    <t>3.3.4</t>
  </si>
  <si>
    <t>3.3.5</t>
  </si>
  <si>
    <t>3.3.6</t>
  </si>
  <si>
    <t>3.4.1</t>
  </si>
  <si>
    <t>3.4.2</t>
  </si>
  <si>
    <t>3.4.3</t>
  </si>
  <si>
    <t>3.4.4</t>
  </si>
  <si>
    <t>3.4.5</t>
  </si>
  <si>
    <t>3.4.6</t>
  </si>
  <si>
    <t>3.4.6.1</t>
  </si>
  <si>
    <t>3.4.6.2</t>
  </si>
  <si>
    <t>3.4.6.3</t>
  </si>
  <si>
    <t>3.4.6.4</t>
  </si>
  <si>
    <t>3.4.7</t>
  </si>
  <si>
    <t>AICO-01</t>
  </si>
  <si>
    <t>Programas y proyectos de inversión</t>
  </si>
  <si>
    <t>AICO-04</t>
  </si>
  <si>
    <t>3.5.1</t>
  </si>
  <si>
    <t>3.5.2</t>
  </si>
  <si>
    <t>Indicadores de postura fiscal</t>
  </si>
  <si>
    <t>Justificación de la diferencia negativa entre el ingreso y el gasto total del ejercicio</t>
  </si>
  <si>
    <t>AICO-06</t>
  </si>
  <si>
    <t>Reporte de las contrataciones de servicios profesionales por honorarios realizadas en el ejercicio</t>
  </si>
  <si>
    <t>AICO-07</t>
  </si>
  <si>
    <t>AED-01</t>
  </si>
  <si>
    <t>Listado de Programas Presupuestarios</t>
  </si>
  <si>
    <t>AED-02</t>
  </si>
  <si>
    <t>4.5.1</t>
  </si>
  <si>
    <t>4.5.2</t>
  </si>
  <si>
    <t>4.5.3</t>
  </si>
  <si>
    <t>4.5.4</t>
  </si>
  <si>
    <t>4.5.5</t>
  </si>
  <si>
    <t>4.5.6</t>
  </si>
  <si>
    <t>4.5.7</t>
  </si>
  <si>
    <t>ORIGINAL</t>
  </si>
  <si>
    <t>CERTIFICADA</t>
  </si>
  <si>
    <t>CUENTA PÚBLICA DEL EJERCICIO FISCAL 2020</t>
  </si>
  <si>
    <t>Estado Analítico de Ingresos del 1 de enero al 31 de diciembre de 2020, desagregado por rubro y tipo conforme al clasificador por Rubro de Ingresos</t>
  </si>
  <si>
    <t>Estado Analítico de Ingresos del 1 de enero al 31 de diciembre de 2020, por Fuente de Financiamiento</t>
  </si>
  <si>
    <t>Oficio de declaración de la no contratación de la Deuda pública durante el ejercicio fiscal 2020</t>
  </si>
  <si>
    <t>Cumplimiento final de los programas presupuestarios o, en su caso, aquellos que fueron aprobados durante el ejercicio fiscal 2020</t>
  </si>
  <si>
    <t>Información de Desempeño (AED)</t>
  </si>
  <si>
    <t>FECHA:  8 de marzo de 2021</t>
  </si>
  <si>
    <t>MUNICIPIO DE SAN VICENTE TANCUAYALAB, S.L.P.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</si>
</sst>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262626"/>
      <name val="Calibri"/>
      <family val="2"/>
      <scheme val="minor"/>
    </font>
    <font>
      <b/>
      <i/>
      <sz val="11"/>
      <color rgb="FF262626"/>
      <name val="Calibri"/>
      <family val="2"/>
      <scheme val="minor"/>
    </font>
    <font>
      <b/>
      <i/>
      <sz val="11"/>
      <name val="Calibri"/>
      <family val="2"/>
      <scheme val="minor"/>
    </font>
    <font>
      <sz val="7"/>
      <color rgb="FF262626"/>
      <name val="Times New Roman"/>
      <family val="1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02">
    <xf numFmtId="0" fontId="0" fillId="0" borderId="0" xfId="0"/>
    <xf numFmtId="0" fontId="1" fillId="0" borderId="0" xfId="0" applyFont="1" applyAlignment="1"/>
    <xf numFmtId="0" fontId="0" fillId="0" borderId="0" xfId="0" applyFont="1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 applyFill="1"/>
    <xf numFmtId="0" fontId="0" fillId="0" borderId="1" xfId="0" applyFont="1" applyBorder="1"/>
    <xf numFmtId="0" fontId="0" fillId="0" borderId="1" xfId="0" applyFont="1" applyFill="1" applyBorder="1"/>
    <xf numFmtId="0" fontId="0" fillId="0" borderId="4" xfId="0" applyBorder="1"/>
    <xf numFmtId="0" fontId="0" fillId="0" borderId="4" xfId="0" applyBorder="1" applyAlignment="1">
      <alignment wrapText="1"/>
    </xf>
    <xf numFmtId="0" fontId="0" fillId="0" borderId="4" xfId="0" applyBorder="1" applyAlignment="1">
      <alignment horizontal="justify" wrapText="1"/>
    </xf>
    <xf numFmtId="0" fontId="0" fillId="0" borderId="0" xfId="0" applyFont="1" applyFill="1" applyAlignment="1">
      <alignment vertical="center"/>
    </xf>
    <xf numFmtId="0" fontId="0" fillId="0" borderId="4" xfId="0" applyBorder="1" applyAlignment="1">
      <alignment horizontal="justify" vertical="top" wrapText="1"/>
    </xf>
    <xf numFmtId="0" fontId="1" fillId="3" borderId="1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justify" vertical="top" wrapText="1"/>
    </xf>
    <xf numFmtId="0" fontId="0" fillId="0" borderId="1" xfId="0" applyFill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/>
    </xf>
    <xf numFmtId="0" fontId="0" fillId="0" borderId="4" xfId="0" applyFont="1" applyFill="1" applyBorder="1"/>
    <xf numFmtId="0" fontId="0" fillId="0" borderId="4" xfId="0" applyFill="1" applyBorder="1" applyAlignment="1">
      <alignment horizontal="center" vertical="top" wrapText="1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0" fillId="0" borderId="1" xfId="0" applyFill="1" applyBorder="1" applyAlignment="1">
      <alignment horizontal="justify" vertical="center" wrapText="1"/>
    </xf>
    <xf numFmtId="0" fontId="0" fillId="0" borderId="0" xfId="0" applyFont="1" applyFill="1" applyBorder="1" applyAlignment="1">
      <alignment horizontal="right" vertical="center"/>
    </xf>
    <xf numFmtId="0" fontId="5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4" fillId="0" borderId="1" xfId="0" applyFont="1" applyBorder="1"/>
    <xf numFmtId="0" fontId="0" fillId="0" borderId="0" xfId="0" applyAlignment="1">
      <alignment horizontal="right" vertical="center"/>
    </xf>
    <xf numFmtId="0" fontId="3" fillId="0" borderId="0" xfId="0" applyFont="1" applyFill="1"/>
    <xf numFmtId="0" fontId="2" fillId="4" borderId="4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3" fillId="2" borderId="6" xfId="0" applyFont="1" applyFill="1" applyBorder="1"/>
    <xf numFmtId="0" fontId="3" fillId="2" borderId="5" xfId="0" applyFont="1" applyFill="1" applyBorder="1"/>
    <xf numFmtId="0" fontId="0" fillId="0" borderId="0" xfId="0" applyAlignment="1">
      <alignment horizontal="right" vertical="top"/>
    </xf>
    <xf numFmtId="0" fontId="9" fillId="0" borderId="0" xfId="0" applyFont="1" applyFill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/>
    </xf>
    <xf numFmtId="0" fontId="10" fillId="0" borderId="0" xfId="1" applyFont="1" applyBorder="1"/>
    <xf numFmtId="0" fontId="11" fillId="0" borderId="0" xfId="1" applyFont="1" applyFill="1" applyBorder="1" applyAlignment="1">
      <alignment horizontal="left" vertical="center" wrapText="1"/>
    </xf>
    <xf numFmtId="4" fontId="11" fillId="0" borderId="0" xfId="1" applyNumberFormat="1" applyFont="1" applyFill="1" applyBorder="1" applyAlignment="1">
      <alignment horizontal="right" vertical="center" wrapText="1"/>
    </xf>
    <xf numFmtId="4" fontId="11" fillId="0" borderId="0" xfId="1" applyNumberFormat="1" applyFont="1" applyFill="1" applyBorder="1" applyAlignment="1">
      <alignment horizontal="right" wrapText="1"/>
    </xf>
    <xf numFmtId="0" fontId="12" fillId="0" borderId="0" xfId="1" applyFont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0" fillId="0" borderId="1" xfId="0" applyFill="1" applyBorder="1" applyAlignment="1">
      <alignment horizontal="justify" wrapText="1"/>
    </xf>
    <xf numFmtId="0" fontId="0" fillId="0" borderId="1" xfId="0" applyBorder="1" applyAlignment="1">
      <alignment horizontal="justify" vertical="top" wrapText="1"/>
    </xf>
    <xf numFmtId="0" fontId="13" fillId="0" borderId="0" xfId="0" applyFont="1" applyAlignment="1">
      <alignment horizontal="right" vertical="center"/>
    </xf>
    <xf numFmtId="0" fontId="2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justify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justify"/>
    </xf>
    <xf numFmtId="0" fontId="0" fillId="5" borderId="1" xfId="0" applyFill="1" applyBorder="1" applyAlignment="1">
      <alignment vertical="center"/>
    </xf>
    <xf numFmtId="0" fontId="6" fillId="3" borderId="6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4" borderId="1" xfId="0" applyFont="1" applyFill="1" applyBorder="1"/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</cellXfs>
  <cellStyles count="2">
    <cellStyle name="Normal" xfId="0" builtinId="0"/>
    <cellStyle name="Normal 11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180976</xdr:colOff>
      <xdr:row>72</xdr:row>
      <xdr:rowOff>114300</xdr:rowOff>
    </xdr:from>
    <xdr:to>
      <xdr:col>15</xdr:col>
      <xdr:colOff>485776</xdr:colOff>
      <xdr:row>79</xdr:row>
      <xdr:rowOff>66675</xdr:rowOff>
    </xdr:to>
    <xdr:sp macro="" textlink="">
      <xdr:nvSpPr>
        <xdr:cNvPr id="5" name="4 CuadroTexto"/>
        <xdr:cNvSpPr txBox="1"/>
      </xdr:nvSpPr>
      <xdr:spPr>
        <a:xfrm>
          <a:off x="7981951" y="17059275"/>
          <a:ext cx="3543300" cy="1314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endParaRPr lang="es-MX" sz="1100"/>
        </a:p>
        <a:p>
          <a:pPr algn="ctr"/>
          <a:endParaRPr lang="es-MX" sz="1100"/>
        </a:p>
        <a:p>
          <a:pPr algn="ctr"/>
          <a:endParaRPr lang="es-MX" sz="1100"/>
        </a:p>
      </xdr:txBody>
    </xdr:sp>
    <xdr:clientData/>
  </xdr:twoCellAnchor>
  <xdr:twoCellAnchor editAs="oneCell">
    <xdr:from>
      <xdr:col>1</xdr:col>
      <xdr:colOff>142875</xdr:colOff>
      <xdr:row>0</xdr:row>
      <xdr:rowOff>161925</xdr:rowOff>
    </xdr:from>
    <xdr:to>
      <xdr:col>1</xdr:col>
      <xdr:colOff>1743075</xdr:colOff>
      <xdr:row>6</xdr:row>
      <xdr:rowOff>161925</xdr:rowOff>
    </xdr:to>
    <xdr:pic>
      <xdr:nvPicPr>
        <xdr:cNvPr id="11" name="10 Imagen" descr="SVT PNG">
          <a:extLst>
            <a:ext uri="{FF2B5EF4-FFF2-40B4-BE49-F238E27FC236}">
              <a16:creationId xmlns:lc="http://schemas.openxmlformats.org/drawingml/2006/lockedCanvas" xmlns="" xmlns:a16="http://schemas.microsoft.com/office/drawing/2014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c="http://schemas.openxmlformats.org/markup-compatibility/2006" xmlns:wpc="http://schemas.microsoft.com/office/word/2010/wordprocessingCanvas" id="{A1CBCA26-ACAB-4B3B-A81B-202B426A190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161925"/>
          <a:ext cx="1600200" cy="1371600"/>
        </a:xfrm>
        <a:prstGeom prst="rect">
          <a:avLst/>
        </a:prstGeom>
        <a:noFill/>
        <a:extLst/>
      </xdr:spPr>
    </xdr:pic>
    <xdr:clientData/>
  </xdr:twoCellAnchor>
  <xdr:twoCellAnchor>
    <xdr:from>
      <xdr:col>1</xdr:col>
      <xdr:colOff>304801</xdr:colOff>
      <xdr:row>78</xdr:row>
      <xdr:rowOff>133349</xdr:rowOff>
    </xdr:from>
    <xdr:to>
      <xdr:col>1</xdr:col>
      <xdr:colOff>2619375</xdr:colOff>
      <xdr:row>81</xdr:row>
      <xdr:rowOff>123824</xdr:rowOff>
    </xdr:to>
    <xdr:grpSp>
      <xdr:nvGrpSpPr>
        <xdr:cNvPr id="30" name="Group 3"/>
        <xdr:cNvGrpSpPr>
          <a:grpSpLocks/>
        </xdr:cNvGrpSpPr>
      </xdr:nvGrpSpPr>
      <xdr:grpSpPr bwMode="auto">
        <a:xfrm>
          <a:off x="752476" y="18440399"/>
          <a:ext cx="2314574" cy="676275"/>
          <a:chOff x="2707" y="8705"/>
          <a:chExt cx="2779" cy="921"/>
        </a:xfrm>
      </xdr:grpSpPr>
      <xdr:sp macro="" textlink="">
        <xdr:nvSpPr>
          <xdr:cNvPr id="31" name="2 Rectángulo"/>
          <xdr:cNvSpPr>
            <a:spLocks noChangeArrowheads="1"/>
          </xdr:cNvSpPr>
        </xdr:nvSpPr>
        <xdr:spPr bwMode="auto">
          <a:xfrm>
            <a:off x="2707" y="8705"/>
            <a:ext cx="2704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JESUS JOSUE SONI CORTES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PRESIDENTE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AUTORIZÓ</a:t>
            </a:r>
          </a:p>
        </xdr:txBody>
      </xdr:sp>
      <xdr:sp macro="" textlink="">
        <xdr:nvSpPr>
          <xdr:cNvPr id="32" name="3 Conector recto"/>
          <xdr:cNvSpPr>
            <a:spLocks noChangeShapeType="1"/>
          </xdr:cNvSpPr>
        </xdr:nvSpPr>
        <xdr:spPr bwMode="auto">
          <a:xfrm flipV="1">
            <a:off x="2729" y="8741"/>
            <a:ext cx="2757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2642831</xdr:colOff>
      <xdr:row>78</xdr:row>
      <xdr:rowOff>114300</xdr:rowOff>
    </xdr:from>
    <xdr:to>
      <xdr:col>2</xdr:col>
      <xdr:colOff>190500</xdr:colOff>
      <xdr:row>81</xdr:row>
      <xdr:rowOff>56808</xdr:rowOff>
    </xdr:to>
    <xdr:grpSp>
      <xdr:nvGrpSpPr>
        <xdr:cNvPr id="33" name="Group 3"/>
        <xdr:cNvGrpSpPr>
          <a:grpSpLocks/>
        </xdr:cNvGrpSpPr>
      </xdr:nvGrpSpPr>
      <xdr:grpSpPr bwMode="auto">
        <a:xfrm>
          <a:off x="3090506" y="18421350"/>
          <a:ext cx="2634019" cy="628308"/>
          <a:chOff x="2192" y="8705"/>
          <a:chExt cx="3726" cy="921"/>
        </a:xfrm>
      </xdr:grpSpPr>
      <xdr:sp macro="" textlink="">
        <xdr:nvSpPr>
          <xdr:cNvPr id="34" name="2 Rectángulo"/>
          <xdr:cNvSpPr>
            <a:spLocks noChangeArrowheads="1"/>
          </xdr:cNvSpPr>
        </xdr:nvSpPr>
        <xdr:spPr bwMode="auto">
          <a:xfrm>
            <a:off x="2192" y="8705"/>
            <a:ext cx="3726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L.I.N. JOSE MANUEL SANCHEZ RIVERA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TESORERO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ELABORO</a:t>
            </a:r>
          </a:p>
        </xdr:txBody>
      </xdr:sp>
      <xdr:sp macro="" textlink="">
        <xdr:nvSpPr>
          <xdr:cNvPr id="35" name="3 Conector recto"/>
          <xdr:cNvSpPr>
            <a:spLocks noChangeShapeType="1"/>
          </xdr:cNvSpPr>
        </xdr:nvSpPr>
        <xdr:spPr bwMode="auto">
          <a:xfrm flipV="1">
            <a:off x="2330" y="8759"/>
            <a:ext cx="3495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0</xdr:colOff>
      <xdr:row>78</xdr:row>
      <xdr:rowOff>171449</xdr:rowOff>
    </xdr:from>
    <xdr:to>
      <xdr:col>13</xdr:col>
      <xdr:colOff>97478</xdr:colOff>
      <xdr:row>81</xdr:row>
      <xdr:rowOff>152330</xdr:rowOff>
    </xdr:to>
    <xdr:grpSp>
      <xdr:nvGrpSpPr>
        <xdr:cNvPr id="36" name="Group 3"/>
        <xdr:cNvGrpSpPr>
          <a:grpSpLocks/>
        </xdr:cNvGrpSpPr>
      </xdr:nvGrpSpPr>
      <xdr:grpSpPr bwMode="auto">
        <a:xfrm flipH="1">
          <a:off x="8915400" y="18478499"/>
          <a:ext cx="2192978" cy="666681"/>
          <a:chOff x="2552" y="8735"/>
          <a:chExt cx="2996" cy="891"/>
        </a:xfrm>
      </xdr:grpSpPr>
      <xdr:sp macro="" textlink="">
        <xdr:nvSpPr>
          <xdr:cNvPr id="37" name="2 Rectángulo"/>
          <xdr:cNvSpPr>
            <a:spLocks noChangeArrowheads="1"/>
          </xdr:cNvSpPr>
        </xdr:nvSpPr>
        <xdr:spPr bwMode="auto">
          <a:xfrm>
            <a:off x="3466" y="8807"/>
            <a:ext cx="1483" cy="8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no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LIC. PEDRO GUERRERO ZUÑIGA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CONTRALOR INTERNO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REVISO</a:t>
            </a:r>
          </a:p>
        </xdr:txBody>
      </xdr:sp>
      <xdr:sp macro="" textlink="">
        <xdr:nvSpPr>
          <xdr:cNvPr id="38" name="3 Conector recto"/>
          <xdr:cNvSpPr>
            <a:spLocks noChangeShapeType="1"/>
          </xdr:cNvSpPr>
        </xdr:nvSpPr>
        <xdr:spPr bwMode="auto">
          <a:xfrm flipV="1">
            <a:off x="2552" y="8735"/>
            <a:ext cx="2996" cy="6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590550</xdr:colOff>
      <xdr:row>78</xdr:row>
      <xdr:rowOff>142875</xdr:rowOff>
    </xdr:from>
    <xdr:to>
      <xdr:col>6</xdr:col>
      <xdr:colOff>9525</xdr:colOff>
      <xdr:row>81</xdr:row>
      <xdr:rowOff>94975</xdr:rowOff>
    </xdr:to>
    <xdr:grpSp>
      <xdr:nvGrpSpPr>
        <xdr:cNvPr id="39" name="Group 3"/>
        <xdr:cNvGrpSpPr>
          <a:grpSpLocks/>
        </xdr:cNvGrpSpPr>
      </xdr:nvGrpSpPr>
      <xdr:grpSpPr bwMode="auto">
        <a:xfrm>
          <a:off x="6124575" y="18449925"/>
          <a:ext cx="2047875" cy="637900"/>
          <a:chOff x="2714" y="8705"/>
          <a:chExt cx="2683" cy="921"/>
        </a:xfrm>
      </xdr:grpSpPr>
      <xdr:sp macro="" textlink="">
        <xdr:nvSpPr>
          <xdr:cNvPr id="40" name="2 Rectángulo"/>
          <xdr:cNvSpPr>
            <a:spLocks noChangeArrowheads="1"/>
          </xdr:cNvSpPr>
        </xdr:nvSpPr>
        <xdr:spPr bwMode="auto">
          <a:xfrm>
            <a:off x="2714" y="8705"/>
            <a:ext cx="2679" cy="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91440" tIns="45720" rIns="91440" bIns="45720" anchor="t" upright="1">
            <a:spAutoFit/>
          </a:bodyPr>
          <a:lstStyle/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ING. EDER VARGAS PONCE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SINDICO MUNICIPAL</a:t>
            </a:r>
            <a:endParaRPr lang="es-MX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s-MX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Vo.Bo.</a:t>
            </a:r>
          </a:p>
        </xdr:txBody>
      </xdr:sp>
      <xdr:sp macro="" textlink="">
        <xdr:nvSpPr>
          <xdr:cNvPr id="41" name="3 Conector recto"/>
          <xdr:cNvSpPr>
            <a:spLocks noChangeShapeType="1"/>
          </xdr:cNvSpPr>
        </xdr:nvSpPr>
        <xdr:spPr bwMode="auto">
          <a:xfrm>
            <a:off x="2758" y="8741"/>
            <a:ext cx="2639" cy="0"/>
          </a:xfrm>
          <a:prstGeom prst="line">
            <a:avLst/>
          </a:prstGeom>
          <a:noFill/>
          <a:ln w="25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8"/>
  <sheetViews>
    <sheetView showGridLines="0" tabSelected="1" zoomScaleNormal="100" workbookViewId="0">
      <pane xSplit="1" ySplit="11" topLeftCell="B75" activePane="bottomRight" state="frozen"/>
      <selection pane="topRight" activeCell="B1" sqref="B1"/>
      <selection pane="bottomLeft" activeCell="A8" sqref="A8"/>
      <selection pane="bottomRight" activeCell="J88" sqref="J88"/>
    </sheetView>
  </sheetViews>
  <sheetFormatPr baseColWidth="10" defaultRowHeight="18" customHeight="1" x14ac:dyDescent="0.25"/>
  <cols>
    <col min="1" max="1" width="6.7109375" style="3" bestFit="1" customWidth="1"/>
    <col min="2" max="2" width="76.28515625" style="3" customWidth="1"/>
    <col min="3" max="3" width="10.5703125" style="3" customWidth="1"/>
    <col min="4" max="5" width="10.42578125" style="3" customWidth="1"/>
    <col min="6" max="6" width="8" style="3" customWidth="1"/>
    <col min="7" max="7" width="6.85546875" style="3" bestFit="1" customWidth="1"/>
    <col min="8" max="8" width="4.42578125" style="3" bestFit="1" customWidth="1"/>
    <col min="9" max="9" width="6" style="3" bestFit="1" customWidth="1"/>
    <col min="10" max="10" width="8.85546875" style="2" customWidth="1"/>
    <col min="11" max="11" width="8.42578125" style="2" customWidth="1"/>
    <col min="12" max="12" width="4.5703125" style="2" bestFit="1" customWidth="1"/>
    <col min="13" max="13" width="3.5703125" style="2" bestFit="1" customWidth="1"/>
    <col min="14" max="14" width="5.7109375" style="2" customWidth="1"/>
    <col min="15" max="15" width="7" style="2" customWidth="1"/>
    <col min="16" max="16" width="19.28515625" style="2" customWidth="1"/>
    <col min="17" max="16384" width="11.42578125" style="2"/>
  </cols>
  <sheetData>
    <row r="2" spans="1:18" ht="18" customHeight="1" x14ac:dyDescent="0.25">
      <c r="A2" s="89" t="s">
        <v>162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4"/>
      <c r="R2" s="4"/>
    </row>
    <row r="3" spans="1:18" ht="18" customHeight="1" x14ac:dyDescent="0.25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4"/>
      <c r="R3" s="4"/>
    </row>
    <row r="4" spans="1:18" ht="18" customHeight="1" x14ac:dyDescent="0.25">
      <c r="A4" s="89" t="s">
        <v>155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4"/>
      <c r="R4" s="4"/>
    </row>
    <row r="5" spans="1:18" ht="18" customHeight="1" x14ac:dyDescent="0.25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4"/>
      <c r="R5" s="4"/>
    </row>
    <row r="6" spans="1:18" ht="18" customHeight="1" x14ac:dyDescent="0.25">
      <c r="A6" s="90" t="s">
        <v>104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1"/>
      <c r="R6" s="1"/>
    </row>
    <row r="7" spans="1:18" ht="18" customHeight="1" x14ac:dyDescent="0.25">
      <c r="A7" s="2"/>
      <c r="B7" s="2"/>
      <c r="C7" s="2"/>
      <c r="D7" s="2"/>
      <c r="E7" s="2"/>
      <c r="F7" s="2"/>
      <c r="G7" s="2"/>
      <c r="H7" s="2"/>
      <c r="I7" s="2"/>
    </row>
    <row r="8" spans="1:18" s="5" customFormat="1" ht="18" customHeight="1" x14ac:dyDescent="0.25">
      <c r="A8" s="3"/>
      <c r="B8" s="40" t="s">
        <v>161</v>
      </c>
    </row>
    <row r="9" spans="1:18" s="5" customFormat="1" ht="9.75" customHeight="1" x14ac:dyDescent="0.25">
      <c r="A9" s="3"/>
      <c r="B9" s="40"/>
    </row>
    <row r="10" spans="1:18" s="5" customFormat="1" ht="18" customHeight="1" x14ac:dyDescent="0.25">
      <c r="A10" s="100" t="s">
        <v>40</v>
      </c>
      <c r="B10" s="95" t="s">
        <v>3</v>
      </c>
      <c r="C10" s="92" t="s">
        <v>17</v>
      </c>
      <c r="D10" s="91" t="s">
        <v>24</v>
      </c>
      <c r="E10" s="91"/>
      <c r="F10" s="91" t="s">
        <v>25</v>
      </c>
      <c r="G10" s="91"/>
      <c r="H10" s="91"/>
      <c r="I10" s="91"/>
      <c r="J10" s="92" t="s">
        <v>5</v>
      </c>
      <c r="K10" s="92" t="s">
        <v>6</v>
      </c>
      <c r="L10" s="91" t="s">
        <v>7</v>
      </c>
      <c r="M10" s="91"/>
      <c r="N10" s="98" t="s">
        <v>2</v>
      </c>
      <c r="O10" s="99"/>
      <c r="P10" s="91" t="s">
        <v>10</v>
      </c>
    </row>
    <row r="11" spans="1:18" s="3" customFormat="1" ht="18" customHeight="1" x14ac:dyDescent="0.25">
      <c r="A11" s="101"/>
      <c r="B11" s="96"/>
      <c r="C11" s="97"/>
      <c r="D11" s="69" t="s">
        <v>153</v>
      </c>
      <c r="E11" s="70" t="s">
        <v>154</v>
      </c>
      <c r="F11" s="44" t="s">
        <v>28</v>
      </c>
      <c r="G11" s="44" t="s">
        <v>35</v>
      </c>
      <c r="H11" s="44" t="s">
        <v>27</v>
      </c>
      <c r="I11" s="44" t="s">
        <v>37</v>
      </c>
      <c r="J11" s="93"/>
      <c r="K11" s="93"/>
      <c r="L11" s="45" t="s">
        <v>8</v>
      </c>
      <c r="M11" s="45" t="s">
        <v>9</v>
      </c>
      <c r="N11" s="45" t="s">
        <v>0</v>
      </c>
      <c r="O11" s="45" t="s">
        <v>1</v>
      </c>
      <c r="P11" s="94"/>
    </row>
    <row r="12" spans="1:18" s="16" customFormat="1" ht="5.0999999999999996" customHeight="1" x14ac:dyDescent="0.25">
      <c r="B12" s="17"/>
      <c r="C12" s="17"/>
      <c r="D12" s="17"/>
      <c r="E12" s="17"/>
      <c r="F12" s="17"/>
      <c r="G12" s="17"/>
      <c r="H12" s="17"/>
      <c r="I12" s="17"/>
      <c r="J12" s="19"/>
      <c r="K12" s="19"/>
      <c r="L12" s="18"/>
      <c r="M12" s="18"/>
      <c r="N12" s="18"/>
      <c r="O12" s="18"/>
      <c r="P12" s="20"/>
    </row>
    <row r="13" spans="1:18" s="43" customFormat="1" ht="18" customHeight="1" x14ac:dyDescent="0.25">
      <c r="A13" s="46" t="s">
        <v>69</v>
      </c>
      <c r="B13" s="47" t="s">
        <v>55</v>
      </c>
      <c r="C13" s="48"/>
      <c r="D13" s="48"/>
      <c r="E13" s="48"/>
      <c r="F13" s="48"/>
      <c r="G13" s="48"/>
      <c r="H13" s="48"/>
      <c r="I13" s="48"/>
      <c r="J13" s="49"/>
      <c r="K13" s="49"/>
      <c r="L13" s="72">
        <v>1</v>
      </c>
      <c r="M13" s="72">
        <f t="shared" ref="M13:M19" si="0">+L13</f>
        <v>1</v>
      </c>
      <c r="N13" s="49"/>
      <c r="O13" s="49"/>
      <c r="P13" s="50"/>
    </row>
    <row r="14" spans="1:18" s="6" customFormat="1" ht="18" customHeight="1" x14ac:dyDescent="0.25">
      <c r="A14" s="30">
        <v>1.1000000000000001</v>
      </c>
      <c r="B14" s="34" t="s">
        <v>12</v>
      </c>
      <c r="C14" s="25" t="s">
        <v>18</v>
      </c>
      <c r="D14" s="25" t="s">
        <v>26</v>
      </c>
      <c r="E14" s="25" t="s">
        <v>26</v>
      </c>
      <c r="F14" s="25" t="s">
        <v>26</v>
      </c>
      <c r="G14" s="25"/>
      <c r="H14" s="25" t="s">
        <v>26</v>
      </c>
      <c r="I14" s="25"/>
      <c r="J14" s="8"/>
      <c r="K14" s="8"/>
      <c r="L14" s="72">
        <v>2</v>
      </c>
      <c r="M14" s="72">
        <f t="shared" si="0"/>
        <v>2</v>
      </c>
      <c r="N14" s="72" t="s">
        <v>0</v>
      </c>
      <c r="O14" s="8"/>
      <c r="P14" s="8"/>
    </row>
    <row r="15" spans="1:18" s="6" customFormat="1" ht="18" customHeight="1" x14ac:dyDescent="0.25">
      <c r="A15" s="12">
        <v>1.2</v>
      </c>
      <c r="B15" s="21" t="s">
        <v>11</v>
      </c>
      <c r="C15" s="25" t="s">
        <v>19</v>
      </c>
      <c r="D15" s="26" t="s">
        <v>26</v>
      </c>
      <c r="E15" s="26" t="s">
        <v>26</v>
      </c>
      <c r="F15" s="26" t="s">
        <v>26</v>
      </c>
      <c r="G15" s="26"/>
      <c r="H15" s="26" t="s">
        <v>26</v>
      </c>
      <c r="I15" s="26"/>
      <c r="J15" s="22"/>
      <c r="K15" s="8"/>
      <c r="L15" s="72">
        <f t="shared" ref="L15:L23" si="1">+M14+1</f>
        <v>3</v>
      </c>
      <c r="M15" s="72">
        <f t="shared" si="0"/>
        <v>3</v>
      </c>
      <c r="N15" s="72" t="s">
        <v>0</v>
      </c>
      <c r="O15" s="8"/>
      <c r="P15" s="8"/>
    </row>
    <row r="16" spans="1:18" s="6" customFormat="1" ht="18" customHeight="1" x14ac:dyDescent="0.25">
      <c r="A16" s="12">
        <v>1.3</v>
      </c>
      <c r="B16" s="34" t="s">
        <v>13</v>
      </c>
      <c r="C16" s="25" t="s">
        <v>20</v>
      </c>
      <c r="D16" s="26" t="s">
        <v>26</v>
      </c>
      <c r="E16" s="26" t="s">
        <v>26</v>
      </c>
      <c r="F16" s="26" t="s">
        <v>26</v>
      </c>
      <c r="G16" s="26"/>
      <c r="H16" s="26" t="s">
        <v>26</v>
      </c>
      <c r="I16" s="26"/>
      <c r="J16" s="8"/>
      <c r="K16" s="8"/>
      <c r="L16" s="72">
        <f t="shared" si="1"/>
        <v>4</v>
      </c>
      <c r="M16" s="72">
        <f t="shared" si="0"/>
        <v>4</v>
      </c>
      <c r="N16" s="72" t="s">
        <v>0</v>
      </c>
      <c r="O16" s="8"/>
      <c r="P16" s="8"/>
    </row>
    <row r="17" spans="1:16" s="6" customFormat="1" ht="18" customHeight="1" x14ac:dyDescent="0.25">
      <c r="A17" s="30">
        <v>1.4</v>
      </c>
      <c r="B17" s="34" t="s">
        <v>14</v>
      </c>
      <c r="C17" s="25" t="s">
        <v>21</v>
      </c>
      <c r="D17" s="26" t="s">
        <v>26</v>
      </c>
      <c r="E17" s="26" t="s">
        <v>26</v>
      </c>
      <c r="F17" s="26" t="s">
        <v>26</v>
      </c>
      <c r="G17" s="26"/>
      <c r="H17" s="26" t="s">
        <v>26</v>
      </c>
      <c r="I17" s="26"/>
      <c r="J17" s="8"/>
      <c r="K17" s="8"/>
      <c r="L17" s="72">
        <f t="shared" si="1"/>
        <v>5</v>
      </c>
      <c r="M17" s="72">
        <f t="shared" si="0"/>
        <v>5</v>
      </c>
      <c r="N17" s="72" t="s">
        <v>0</v>
      </c>
      <c r="O17" s="8"/>
      <c r="P17" s="8"/>
    </row>
    <row r="18" spans="1:16" s="6" customFormat="1" ht="18" customHeight="1" x14ac:dyDescent="0.25">
      <c r="A18" s="12">
        <v>1.5</v>
      </c>
      <c r="B18" s="23" t="s">
        <v>15</v>
      </c>
      <c r="C18" s="25" t="s">
        <v>22</v>
      </c>
      <c r="D18" s="27" t="s">
        <v>26</v>
      </c>
      <c r="E18" s="27" t="s">
        <v>26</v>
      </c>
      <c r="F18" s="27" t="s">
        <v>26</v>
      </c>
      <c r="G18" s="27"/>
      <c r="H18" s="27" t="s">
        <v>26</v>
      </c>
      <c r="I18" s="27"/>
      <c r="J18" s="8"/>
      <c r="K18" s="8"/>
      <c r="L18" s="72">
        <f t="shared" si="1"/>
        <v>6</v>
      </c>
      <c r="M18" s="72">
        <f t="shared" si="0"/>
        <v>6</v>
      </c>
      <c r="N18" s="72" t="s">
        <v>0</v>
      </c>
      <c r="O18" s="8"/>
      <c r="P18" s="8"/>
    </row>
    <row r="19" spans="1:16" s="6" customFormat="1" ht="18" customHeight="1" x14ac:dyDescent="0.25">
      <c r="A19" s="12">
        <v>1.6</v>
      </c>
      <c r="B19" s="23" t="s">
        <v>16</v>
      </c>
      <c r="C19" s="25" t="s">
        <v>23</v>
      </c>
      <c r="D19" s="26" t="s">
        <v>26</v>
      </c>
      <c r="E19" s="26" t="s">
        <v>26</v>
      </c>
      <c r="F19" s="26" t="s">
        <v>26</v>
      </c>
      <c r="G19" s="26"/>
      <c r="H19" s="26" t="s">
        <v>26</v>
      </c>
      <c r="I19" s="26"/>
      <c r="J19" s="8"/>
      <c r="K19" s="8"/>
      <c r="L19" s="72">
        <f t="shared" si="1"/>
        <v>7</v>
      </c>
      <c r="M19" s="72">
        <f t="shared" si="0"/>
        <v>7</v>
      </c>
      <c r="N19" s="72" t="s">
        <v>0</v>
      </c>
      <c r="O19" s="8"/>
      <c r="P19" s="8"/>
    </row>
    <row r="20" spans="1:16" s="6" customFormat="1" ht="18" customHeight="1" x14ac:dyDescent="0.25">
      <c r="A20" s="30">
        <v>1.7</v>
      </c>
      <c r="B20" s="23" t="s">
        <v>29</v>
      </c>
      <c r="C20" s="25" t="s">
        <v>30</v>
      </c>
      <c r="D20" s="26" t="s">
        <v>26</v>
      </c>
      <c r="E20" s="26" t="s">
        <v>26</v>
      </c>
      <c r="F20" s="26" t="s">
        <v>26</v>
      </c>
      <c r="G20" s="26"/>
      <c r="H20" s="26" t="s">
        <v>26</v>
      </c>
      <c r="I20" s="26"/>
      <c r="J20" s="8"/>
      <c r="K20" s="8"/>
      <c r="L20" s="72">
        <f t="shared" si="1"/>
        <v>8</v>
      </c>
      <c r="M20" s="72">
        <f>+L20+27</f>
        <v>35</v>
      </c>
      <c r="N20" s="72" t="s">
        <v>0</v>
      </c>
      <c r="O20" s="8"/>
      <c r="P20" s="8"/>
    </row>
    <row r="21" spans="1:16" s="6" customFormat="1" ht="18" customHeight="1" x14ac:dyDescent="0.25">
      <c r="A21" s="12">
        <v>1.8</v>
      </c>
      <c r="B21" s="23" t="s">
        <v>31</v>
      </c>
      <c r="C21" s="25" t="s">
        <v>32</v>
      </c>
      <c r="D21" s="26" t="s">
        <v>26</v>
      </c>
      <c r="E21" s="26" t="s">
        <v>26</v>
      </c>
      <c r="F21" s="26" t="s">
        <v>26</v>
      </c>
      <c r="G21" s="26"/>
      <c r="H21" s="26" t="s">
        <v>26</v>
      </c>
      <c r="I21" s="29"/>
      <c r="J21" s="28"/>
      <c r="K21" s="8"/>
      <c r="L21" s="72">
        <f t="shared" si="1"/>
        <v>36</v>
      </c>
      <c r="M21" s="72">
        <v>37</v>
      </c>
      <c r="N21" s="72" t="s">
        <v>0</v>
      </c>
      <c r="O21" s="8"/>
      <c r="P21" s="8"/>
    </row>
    <row r="22" spans="1:16" s="6" customFormat="1" ht="18" customHeight="1" x14ac:dyDescent="0.25">
      <c r="A22" s="12">
        <v>1.9</v>
      </c>
      <c r="B22" s="83" t="s">
        <v>33</v>
      </c>
      <c r="C22" s="25" t="s">
        <v>34</v>
      </c>
      <c r="D22" s="26" t="s">
        <v>26</v>
      </c>
      <c r="E22" s="26" t="s">
        <v>26</v>
      </c>
      <c r="F22" s="26"/>
      <c r="G22" s="26" t="s">
        <v>26</v>
      </c>
      <c r="H22" s="26" t="s">
        <v>26</v>
      </c>
      <c r="I22" s="29"/>
      <c r="J22" s="28"/>
      <c r="K22" s="8"/>
      <c r="L22" s="72">
        <f t="shared" si="1"/>
        <v>38</v>
      </c>
      <c r="M22" s="72">
        <v>40</v>
      </c>
      <c r="N22" s="72" t="s">
        <v>0</v>
      </c>
      <c r="O22" s="8"/>
      <c r="P22" s="8"/>
    </row>
    <row r="23" spans="1:16" s="6" customFormat="1" ht="18" customHeight="1" x14ac:dyDescent="0.25">
      <c r="A23" s="46" t="s">
        <v>70</v>
      </c>
      <c r="B23" s="47" t="s">
        <v>56</v>
      </c>
      <c r="C23" s="48"/>
      <c r="D23" s="48"/>
      <c r="E23" s="48"/>
      <c r="F23" s="48"/>
      <c r="G23" s="48"/>
      <c r="H23" s="48"/>
      <c r="I23" s="48"/>
      <c r="J23" s="48"/>
      <c r="K23" s="48"/>
      <c r="L23" s="72">
        <f t="shared" si="1"/>
        <v>41</v>
      </c>
      <c r="M23" s="72">
        <f>+L23</f>
        <v>41</v>
      </c>
      <c r="N23" s="48"/>
      <c r="O23" s="48"/>
      <c r="P23" s="74"/>
    </row>
    <row r="24" spans="1:16" s="6" customFormat="1" ht="18" customHeight="1" x14ac:dyDescent="0.25">
      <c r="A24" s="14">
        <v>2.1</v>
      </c>
      <c r="B24" s="84" t="s">
        <v>57</v>
      </c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5"/>
    </row>
    <row r="25" spans="1:16" s="6" customFormat="1" ht="30" x14ac:dyDescent="0.25">
      <c r="A25" s="35" t="s">
        <v>41</v>
      </c>
      <c r="B25" s="54" t="s">
        <v>156</v>
      </c>
      <c r="C25" s="25" t="s">
        <v>38</v>
      </c>
      <c r="D25" s="25" t="s">
        <v>26</v>
      </c>
      <c r="E25" s="25" t="s">
        <v>26</v>
      </c>
      <c r="F25" s="25" t="s">
        <v>26</v>
      </c>
      <c r="G25" s="32"/>
      <c r="H25" s="25" t="s">
        <v>26</v>
      </c>
      <c r="I25" s="32"/>
      <c r="J25" s="32"/>
      <c r="K25" s="32"/>
      <c r="L25" s="72">
        <f>+M23+1</f>
        <v>42</v>
      </c>
      <c r="M25" s="72">
        <f>+L25</f>
        <v>42</v>
      </c>
      <c r="N25" s="72" t="s">
        <v>0</v>
      </c>
      <c r="O25" s="32"/>
      <c r="P25" s="32"/>
    </row>
    <row r="26" spans="1:16" s="6" customFormat="1" ht="30.75" customHeight="1" x14ac:dyDescent="0.25">
      <c r="A26" s="35" t="s">
        <v>42</v>
      </c>
      <c r="B26" s="54" t="s">
        <v>157</v>
      </c>
      <c r="C26" s="25" t="s">
        <v>39</v>
      </c>
      <c r="D26" s="25" t="s">
        <v>26</v>
      </c>
      <c r="E26" s="25" t="s">
        <v>26</v>
      </c>
      <c r="F26" s="25" t="s">
        <v>26</v>
      </c>
      <c r="G26" s="32"/>
      <c r="H26" s="25" t="s">
        <v>26</v>
      </c>
      <c r="I26" s="32"/>
      <c r="J26" s="32"/>
      <c r="K26" s="32"/>
      <c r="L26" s="72">
        <f>+M25+1</f>
        <v>43</v>
      </c>
      <c r="M26" s="72">
        <f>+L26</f>
        <v>43</v>
      </c>
      <c r="N26" s="72" t="s">
        <v>0</v>
      </c>
      <c r="O26" s="32"/>
      <c r="P26" s="32"/>
    </row>
    <row r="27" spans="1:16" s="6" customFormat="1" ht="18" customHeight="1" x14ac:dyDescent="0.25">
      <c r="A27" s="14">
        <v>2.2000000000000002</v>
      </c>
      <c r="B27" s="84" t="s">
        <v>58</v>
      </c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5"/>
    </row>
    <row r="28" spans="1:16" s="6" customFormat="1" ht="34.5" customHeight="1" x14ac:dyDescent="0.25">
      <c r="A28" s="35" t="s">
        <v>44</v>
      </c>
      <c r="B28" s="33" t="s">
        <v>43</v>
      </c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7"/>
    </row>
    <row r="29" spans="1:16" s="6" customFormat="1" ht="15" x14ac:dyDescent="0.25">
      <c r="A29" s="31"/>
      <c r="B29" s="54" t="s">
        <v>92</v>
      </c>
      <c r="C29" s="55" t="s">
        <v>45</v>
      </c>
      <c r="D29" s="25" t="s">
        <v>26</v>
      </c>
      <c r="E29" s="25" t="s">
        <v>26</v>
      </c>
      <c r="F29" s="25" t="s">
        <v>26</v>
      </c>
      <c r="G29" s="38"/>
      <c r="H29" s="25" t="s">
        <v>26</v>
      </c>
      <c r="I29" s="38"/>
      <c r="J29" s="38"/>
      <c r="K29" s="38"/>
      <c r="L29" s="72">
        <f>+M26+1</f>
        <v>44</v>
      </c>
      <c r="M29" s="72">
        <f>+L29</f>
        <v>44</v>
      </c>
      <c r="N29" s="72" t="s">
        <v>0</v>
      </c>
      <c r="O29" s="38"/>
      <c r="P29" s="37"/>
    </row>
    <row r="30" spans="1:16" s="6" customFormat="1" ht="15" x14ac:dyDescent="0.25">
      <c r="A30" s="31"/>
      <c r="B30" s="54" t="s">
        <v>93</v>
      </c>
      <c r="C30" s="55" t="s">
        <v>46</v>
      </c>
      <c r="D30" s="25" t="s">
        <v>26</v>
      </c>
      <c r="E30" s="25" t="s">
        <v>26</v>
      </c>
      <c r="F30" s="25" t="s">
        <v>26</v>
      </c>
      <c r="G30" s="38"/>
      <c r="H30" s="25" t="s">
        <v>26</v>
      </c>
      <c r="I30" s="38"/>
      <c r="J30" s="38"/>
      <c r="K30" s="38"/>
      <c r="L30" s="72">
        <f>+M29+1</f>
        <v>45</v>
      </c>
      <c r="M30" s="72">
        <f t="shared" ref="M30:M32" si="2">+L30</f>
        <v>45</v>
      </c>
      <c r="N30" s="72" t="s">
        <v>0</v>
      </c>
      <c r="O30" s="38"/>
      <c r="P30" s="37"/>
    </row>
    <row r="31" spans="1:16" s="6" customFormat="1" ht="18" customHeight="1" x14ac:dyDescent="0.25">
      <c r="A31" s="31"/>
      <c r="B31" s="54" t="s">
        <v>94</v>
      </c>
      <c r="C31" s="55" t="s">
        <v>47</v>
      </c>
      <c r="D31" s="25" t="s">
        <v>26</v>
      </c>
      <c r="E31" s="25" t="s">
        <v>26</v>
      </c>
      <c r="F31" s="25" t="s">
        <v>26</v>
      </c>
      <c r="G31" s="38"/>
      <c r="H31" s="25" t="s">
        <v>26</v>
      </c>
      <c r="I31" s="38"/>
      <c r="J31" s="38"/>
      <c r="K31" s="38"/>
      <c r="L31" s="72">
        <f>+M30+1</f>
        <v>46</v>
      </c>
      <c r="M31" s="72">
        <f t="shared" si="2"/>
        <v>46</v>
      </c>
      <c r="N31" s="72" t="s">
        <v>0</v>
      </c>
      <c r="O31" s="38"/>
      <c r="P31" s="37"/>
    </row>
    <row r="32" spans="1:16" s="6" customFormat="1" ht="18" customHeight="1" x14ac:dyDescent="0.25">
      <c r="A32" s="31"/>
      <c r="B32" s="54" t="s">
        <v>95</v>
      </c>
      <c r="C32" s="55" t="s">
        <v>48</v>
      </c>
      <c r="D32" s="25" t="s">
        <v>26</v>
      </c>
      <c r="E32" s="25" t="s">
        <v>26</v>
      </c>
      <c r="F32" s="25" t="s">
        <v>26</v>
      </c>
      <c r="G32" s="38"/>
      <c r="H32" s="25" t="s">
        <v>26</v>
      </c>
      <c r="I32" s="38"/>
      <c r="J32" s="38"/>
      <c r="K32" s="38"/>
      <c r="L32" s="72">
        <f>+M31+1</f>
        <v>47</v>
      </c>
      <c r="M32" s="72">
        <f t="shared" si="2"/>
        <v>47</v>
      </c>
      <c r="N32" s="72" t="s">
        <v>0</v>
      </c>
      <c r="O32" s="38"/>
      <c r="P32" s="38"/>
    </row>
    <row r="33" spans="1:16" s="6" customFormat="1" ht="18" customHeight="1" x14ac:dyDescent="0.25">
      <c r="A33" s="46" t="s">
        <v>71</v>
      </c>
      <c r="B33" s="75" t="s">
        <v>49</v>
      </c>
      <c r="C33" s="76"/>
      <c r="D33" s="76"/>
      <c r="E33" s="76"/>
      <c r="F33" s="76"/>
      <c r="G33" s="76"/>
      <c r="H33" s="76"/>
      <c r="I33" s="76"/>
      <c r="J33" s="76"/>
      <c r="K33" s="76"/>
      <c r="L33" s="72">
        <f>+M32+1</f>
        <v>48</v>
      </c>
      <c r="M33" s="72">
        <f t="shared" ref="M33" si="3">+L33</f>
        <v>48</v>
      </c>
      <c r="N33" s="76"/>
      <c r="O33" s="76"/>
      <c r="P33" s="77"/>
    </row>
    <row r="34" spans="1:16" s="6" customFormat="1" ht="18" customHeight="1" x14ac:dyDescent="0.25">
      <c r="A34" s="15">
        <v>3.1</v>
      </c>
      <c r="B34" s="84" t="s">
        <v>72</v>
      </c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5"/>
    </row>
    <row r="35" spans="1:16" s="6" customFormat="1" ht="41.25" customHeight="1" x14ac:dyDescent="0.25">
      <c r="A35" s="52" t="s">
        <v>107</v>
      </c>
      <c r="B35" s="34" t="s">
        <v>106</v>
      </c>
      <c r="C35" s="24" t="s">
        <v>73</v>
      </c>
      <c r="D35" s="25" t="s">
        <v>26</v>
      </c>
      <c r="E35" s="25" t="s">
        <v>26</v>
      </c>
      <c r="F35" s="25" t="s">
        <v>26</v>
      </c>
      <c r="G35" s="63"/>
      <c r="H35" s="25" t="s">
        <v>26</v>
      </c>
      <c r="I35" s="13"/>
      <c r="J35" s="7"/>
      <c r="K35" s="7"/>
      <c r="L35" s="72">
        <f>+M32+1</f>
        <v>48</v>
      </c>
      <c r="M35" s="72">
        <f>+L35</f>
        <v>48</v>
      </c>
      <c r="N35" s="72" t="s">
        <v>0</v>
      </c>
      <c r="O35" s="7"/>
      <c r="P35" s="7"/>
    </row>
    <row r="36" spans="1:16" s="6" customFormat="1" ht="18" customHeight="1" x14ac:dyDescent="0.25">
      <c r="A36" s="52" t="s">
        <v>108</v>
      </c>
      <c r="B36" s="8" t="s">
        <v>110</v>
      </c>
      <c r="C36" s="24" t="s">
        <v>74</v>
      </c>
      <c r="D36" s="25" t="s">
        <v>26</v>
      </c>
      <c r="E36" s="25" t="s">
        <v>26</v>
      </c>
      <c r="F36" s="25"/>
      <c r="G36" s="25" t="s">
        <v>26</v>
      </c>
      <c r="H36" s="25" t="s">
        <v>26</v>
      </c>
      <c r="I36" s="13"/>
      <c r="J36" s="7"/>
      <c r="K36" s="7"/>
      <c r="L36" s="72">
        <f>+M35+1</f>
        <v>49</v>
      </c>
      <c r="M36" s="72">
        <f t="shared" ref="M36:M37" si="4">+L36</f>
        <v>49</v>
      </c>
      <c r="N36" s="72" t="s">
        <v>0</v>
      </c>
      <c r="O36" s="7"/>
      <c r="P36" s="7"/>
    </row>
    <row r="37" spans="1:16" s="6" customFormat="1" ht="15" x14ac:dyDescent="0.25">
      <c r="A37" s="52" t="s">
        <v>112</v>
      </c>
      <c r="B37" s="65" t="s">
        <v>36</v>
      </c>
      <c r="C37" s="53" t="s">
        <v>111</v>
      </c>
      <c r="D37" s="25" t="s">
        <v>26</v>
      </c>
      <c r="E37" s="25" t="s">
        <v>26</v>
      </c>
      <c r="F37" s="25"/>
      <c r="G37" s="25" t="s">
        <v>26</v>
      </c>
      <c r="H37" s="25" t="s">
        <v>26</v>
      </c>
      <c r="I37" s="67"/>
      <c r="J37" s="7"/>
      <c r="K37" s="7"/>
      <c r="L37" s="72">
        <f>+M36+1</f>
        <v>50</v>
      </c>
      <c r="M37" s="72">
        <f t="shared" si="4"/>
        <v>50</v>
      </c>
      <c r="N37" s="72" t="s">
        <v>0</v>
      </c>
      <c r="O37" s="7"/>
      <c r="P37" s="7"/>
    </row>
    <row r="38" spans="1:16" s="6" customFormat="1" ht="18" customHeight="1" x14ac:dyDescent="0.25">
      <c r="A38" s="15">
        <v>3.2</v>
      </c>
      <c r="B38" s="88" t="s">
        <v>114</v>
      </c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5"/>
    </row>
    <row r="39" spans="1:16" s="6" customFormat="1" ht="15" x14ac:dyDescent="0.25">
      <c r="A39" s="52" t="s">
        <v>109</v>
      </c>
      <c r="B39" s="65" t="s">
        <v>113</v>
      </c>
      <c r="C39" s="53" t="s">
        <v>115</v>
      </c>
      <c r="D39" s="25" t="s">
        <v>26</v>
      </c>
      <c r="E39" s="25" t="s">
        <v>26</v>
      </c>
      <c r="F39" s="25" t="s">
        <v>26</v>
      </c>
      <c r="G39" s="25"/>
      <c r="H39" s="25" t="s">
        <v>26</v>
      </c>
      <c r="I39" s="67"/>
      <c r="J39" s="7"/>
      <c r="K39" s="7"/>
      <c r="L39" s="73">
        <f>+M37+1</f>
        <v>51</v>
      </c>
      <c r="M39" s="73">
        <f>+L39</f>
        <v>51</v>
      </c>
      <c r="N39" s="72" t="s">
        <v>0</v>
      </c>
      <c r="O39" s="7"/>
      <c r="P39" s="7"/>
    </row>
    <row r="40" spans="1:16" ht="18" customHeight="1" x14ac:dyDescent="0.25">
      <c r="A40" s="15">
        <v>3.3</v>
      </c>
      <c r="B40" s="84" t="s">
        <v>75</v>
      </c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5"/>
    </row>
    <row r="41" spans="1:16" ht="15" x14ac:dyDescent="0.25">
      <c r="A41" s="42" t="s">
        <v>116</v>
      </c>
      <c r="B41" s="41" t="s">
        <v>50</v>
      </c>
      <c r="C41" s="39" t="s">
        <v>76</v>
      </c>
      <c r="D41" s="25" t="s">
        <v>26</v>
      </c>
      <c r="E41" s="25" t="s">
        <v>26</v>
      </c>
      <c r="F41" s="25" t="s">
        <v>26</v>
      </c>
      <c r="G41" s="32"/>
      <c r="H41" s="25" t="s">
        <v>26</v>
      </c>
      <c r="I41" s="9"/>
      <c r="J41" s="7"/>
      <c r="K41" s="7"/>
      <c r="L41" s="72">
        <f>+M39+1</f>
        <v>52</v>
      </c>
      <c r="M41" s="72">
        <f t="shared" ref="M41:M46" si="5">+L41</f>
        <v>52</v>
      </c>
      <c r="N41" s="72" t="s">
        <v>0</v>
      </c>
      <c r="O41" s="7"/>
      <c r="P41" s="7"/>
    </row>
    <row r="42" spans="1:16" ht="15" x14ac:dyDescent="0.25">
      <c r="A42" s="42" t="s">
        <v>117</v>
      </c>
      <c r="B42" s="41" t="s">
        <v>51</v>
      </c>
      <c r="C42" s="39" t="s">
        <v>77</v>
      </c>
      <c r="D42" s="25" t="s">
        <v>26</v>
      </c>
      <c r="E42" s="25" t="s">
        <v>26</v>
      </c>
      <c r="F42" s="25" t="s">
        <v>26</v>
      </c>
      <c r="G42" s="32"/>
      <c r="H42" s="25" t="s">
        <v>26</v>
      </c>
      <c r="I42" s="11"/>
      <c r="J42" s="7"/>
      <c r="K42" s="7"/>
      <c r="L42" s="72">
        <f>+M41+1</f>
        <v>53</v>
      </c>
      <c r="M42" s="72">
        <f t="shared" si="5"/>
        <v>53</v>
      </c>
      <c r="N42" s="72" t="s">
        <v>0</v>
      </c>
      <c r="O42" s="7"/>
      <c r="P42" s="7"/>
    </row>
    <row r="43" spans="1:16" ht="15" x14ac:dyDescent="0.25">
      <c r="A43" s="42" t="s">
        <v>118</v>
      </c>
      <c r="B43" s="41" t="s">
        <v>52</v>
      </c>
      <c r="C43" s="39" t="s">
        <v>78</v>
      </c>
      <c r="D43" s="25" t="s">
        <v>26</v>
      </c>
      <c r="E43" s="25" t="s">
        <v>26</v>
      </c>
      <c r="F43" s="25" t="s">
        <v>26</v>
      </c>
      <c r="G43" s="32"/>
      <c r="H43" s="25" t="s">
        <v>26</v>
      </c>
      <c r="I43" s="9"/>
      <c r="J43" s="7"/>
      <c r="K43" s="7"/>
      <c r="L43" s="72">
        <f>+M42+1</f>
        <v>54</v>
      </c>
      <c r="M43" s="72">
        <f t="shared" si="5"/>
        <v>54</v>
      </c>
      <c r="N43" s="72" t="s">
        <v>0</v>
      </c>
      <c r="O43" s="7"/>
      <c r="P43" s="7"/>
    </row>
    <row r="44" spans="1:16" ht="30" x14ac:dyDescent="0.25">
      <c r="A44" s="42" t="s">
        <v>119</v>
      </c>
      <c r="B44" s="34" t="s">
        <v>53</v>
      </c>
      <c r="C44" s="39" t="s">
        <v>79</v>
      </c>
      <c r="D44" s="25" t="s">
        <v>26</v>
      </c>
      <c r="E44" s="25" t="s">
        <v>26</v>
      </c>
      <c r="F44" s="25" t="s">
        <v>26</v>
      </c>
      <c r="G44" s="32"/>
      <c r="H44" s="25" t="s">
        <v>26</v>
      </c>
      <c r="I44" s="9"/>
      <c r="J44" s="7"/>
      <c r="K44" s="7"/>
      <c r="L44" s="72">
        <f>+M43+1</f>
        <v>55</v>
      </c>
      <c r="M44" s="72">
        <f t="shared" si="5"/>
        <v>55</v>
      </c>
      <c r="N44" s="72" t="s">
        <v>0</v>
      </c>
      <c r="O44" s="7"/>
      <c r="P44" s="7"/>
    </row>
    <row r="45" spans="1:16" ht="15" x14ac:dyDescent="0.25">
      <c r="A45" s="42" t="s">
        <v>120</v>
      </c>
      <c r="B45" s="41" t="s">
        <v>54</v>
      </c>
      <c r="C45" s="39" t="s">
        <v>80</v>
      </c>
      <c r="D45" s="25" t="s">
        <v>26</v>
      </c>
      <c r="E45" s="25" t="s">
        <v>26</v>
      </c>
      <c r="F45" s="25" t="s">
        <v>26</v>
      </c>
      <c r="G45" s="32"/>
      <c r="H45" s="25" t="s">
        <v>26</v>
      </c>
      <c r="I45" s="9"/>
      <c r="J45" s="7"/>
      <c r="K45" s="7"/>
      <c r="L45" s="72">
        <f>+M44+1</f>
        <v>56</v>
      </c>
      <c r="M45" s="72">
        <f t="shared" si="5"/>
        <v>56</v>
      </c>
      <c r="N45" s="72" t="s">
        <v>0</v>
      </c>
      <c r="O45" s="7"/>
      <c r="P45" s="7"/>
    </row>
    <row r="46" spans="1:16" ht="30" x14ac:dyDescent="0.25">
      <c r="A46" s="42" t="s">
        <v>121</v>
      </c>
      <c r="B46" s="80" t="s">
        <v>158</v>
      </c>
      <c r="C46" s="39" t="s">
        <v>81</v>
      </c>
      <c r="D46" s="25" t="s">
        <v>26</v>
      </c>
      <c r="E46" s="25" t="s">
        <v>26</v>
      </c>
      <c r="F46" s="25"/>
      <c r="G46" s="25" t="s">
        <v>26</v>
      </c>
      <c r="H46" s="25" t="s">
        <v>26</v>
      </c>
      <c r="I46" s="9"/>
      <c r="J46" s="7"/>
      <c r="K46" s="7"/>
      <c r="L46" s="72">
        <f>+M45+1</f>
        <v>57</v>
      </c>
      <c r="M46" s="72">
        <f t="shared" si="5"/>
        <v>57</v>
      </c>
      <c r="N46" s="72" t="s">
        <v>0</v>
      </c>
      <c r="O46" s="7"/>
      <c r="P46" s="7"/>
    </row>
    <row r="47" spans="1:16" ht="18" customHeight="1" x14ac:dyDescent="0.25">
      <c r="A47" s="15">
        <v>3.4</v>
      </c>
      <c r="B47" s="84" t="s">
        <v>105</v>
      </c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5"/>
    </row>
    <row r="48" spans="1:16" ht="15" x14ac:dyDescent="0.25">
      <c r="A48" s="42" t="s">
        <v>122</v>
      </c>
      <c r="B48" s="34" t="s">
        <v>59</v>
      </c>
      <c r="C48" s="39" t="s">
        <v>82</v>
      </c>
      <c r="D48" s="25" t="s">
        <v>26</v>
      </c>
      <c r="E48" s="25" t="s">
        <v>26</v>
      </c>
      <c r="F48" s="25" t="s">
        <v>26</v>
      </c>
      <c r="G48" s="32"/>
      <c r="H48" s="25" t="s">
        <v>26</v>
      </c>
      <c r="I48" s="10"/>
      <c r="J48" s="7"/>
      <c r="K48" s="7"/>
      <c r="L48" s="72">
        <f>+M46+1</f>
        <v>58</v>
      </c>
      <c r="M48" s="72">
        <f>+L48</f>
        <v>58</v>
      </c>
      <c r="N48" s="72" t="s">
        <v>0</v>
      </c>
      <c r="O48" s="7"/>
      <c r="P48" s="7"/>
    </row>
    <row r="49" spans="1:16" ht="15" x14ac:dyDescent="0.25">
      <c r="A49" s="42" t="s">
        <v>123</v>
      </c>
      <c r="B49" s="81" t="s">
        <v>60</v>
      </c>
      <c r="C49" s="39" t="s">
        <v>83</v>
      </c>
      <c r="D49" s="25" t="s">
        <v>26</v>
      </c>
      <c r="E49" s="25" t="s">
        <v>26</v>
      </c>
      <c r="F49" s="25" t="s">
        <v>26</v>
      </c>
      <c r="G49" s="32"/>
      <c r="H49" s="25" t="s">
        <v>26</v>
      </c>
      <c r="I49" s="10"/>
      <c r="J49" s="7"/>
      <c r="K49" s="7"/>
      <c r="L49" s="72">
        <f>+M48+1</f>
        <v>59</v>
      </c>
      <c r="M49" s="72">
        <f>+L49</f>
        <v>59</v>
      </c>
      <c r="N49" s="72" t="s">
        <v>0</v>
      </c>
      <c r="O49" s="7"/>
      <c r="P49" s="7"/>
    </row>
    <row r="50" spans="1:16" ht="15" x14ac:dyDescent="0.25">
      <c r="A50" s="42" t="s">
        <v>124</v>
      </c>
      <c r="B50" s="81" t="s">
        <v>61</v>
      </c>
      <c r="C50" s="39" t="s">
        <v>84</v>
      </c>
      <c r="D50" s="25" t="s">
        <v>26</v>
      </c>
      <c r="E50" s="25" t="s">
        <v>26</v>
      </c>
      <c r="F50" s="25" t="s">
        <v>26</v>
      </c>
      <c r="G50" s="32"/>
      <c r="H50" s="25" t="s">
        <v>26</v>
      </c>
      <c r="I50" s="10"/>
      <c r="J50" s="7"/>
      <c r="K50" s="7"/>
      <c r="L50" s="72">
        <f t="shared" ref="L50:L52" si="6">+M49+1</f>
        <v>60</v>
      </c>
      <c r="M50" s="72">
        <f t="shared" ref="M50:M52" si="7">+L50</f>
        <v>60</v>
      </c>
      <c r="N50" s="72" t="s">
        <v>0</v>
      </c>
      <c r="O50" s="7"/>
      <c r="P50" s="7"/>
    </row>
    <row r="51" spans="1:16" ht="15" x14ac:dyDescent="0.25">
      <c r="A51" s="42" t="s">
        <v>125</v>
      </c>
      <c r="B51" s="81" t="s">
        <v>62</v>
      </c>
      <c r="C51" s="39" t="s">
        <v>85</v>
      </c>
      <c r="D51" s="25" t="s">
        <v>26</v>
      </c>
      <c r="E51" s="25" t="s">
        <v>26</v>
      </c>
      <c r="F51" s="25" t="s">
        <v>26</v>
      </c>
      <c r="G51" s="32"/>
      <c r="H51" s="25" t="s">
        <v>26</v>
      </c>
      <c r="I51" s="10"/>
      <c r="J51" s="7"/>
      <c r="K51" s="7"/>
      <c r="L51" s="72">
        <f t="shared" si="6"/>
        <v>61</v>
      </c>
      <c r="M51" s="72">
        <f t="shared" si="7"/>
        <v>61</v>
      </c>
      <c r="N51" s="72" t="s">
        <v>0</v>
      </c>
      <c r="O51" s="7"/>
      <c r="P51" s="7"/>
    </row>
    <row r="52" spans="1:16" ht="15" x14ac:dyDescent="0.25">
      <c r="A52" s="42" t="s">
        <v>126</v>
      </c>
      <c r="B52" s="81" t="s">
        <v>63</v>
      </c>
      <c r="C52" s="39" t="s">
        <v>86</v>
      </c>
      <c r="D52" s="25" t="s">
        <v>26</v>
      </c>
      <c r="E52" s="25" t="s">
        <v>26</v>
      </c>
      <c r="F52" s="25" t="s">
        <v>26</v>
      </c>
      <c r="G52" s="32"/>
      <c r="H52" s="25" t="s">
        <v>26</v>
      </c>
      <c r="I52" s="11"/>
      <c r="J52" s="7"/>
      <c r="K52" s="7"/>
      <c r="L52" s="72">
        <f t="shared" si="6"/>
        <v>62</v>
      </c>
      <c r="M52" s="72">
        <f t="shared" si="7"/>
        <v>62</v>
      </c>
      <c r="N52" s="72" t="s">
        <v>0</v>
      </c>
      <c r="O52" s="7"/>
      <c r="P52" s="7"/>
    </row>
    <row r="53" spans="1:16" ht="30" x14ac:dyDescent="0.25">
      <c r="A53" s="42" t="s">
        <v>127</v>
      </c>
      <c r="B53" s="82" t="s">
        <v>64</v>
      </c>
      <c r="C53" s="10"/>
      <c r="D53" s="10"/>
      <c r="E53" s="10"/>
      <c r="F53" s="10"/>
      <c r="G53" s="10"/>
      <c r="H53" s="10"/>
      <c r="I53" s="10"/>
      <c r="J53" s="7"/>
      <c r="K53" s="7"/>
      <c r="L53" s="7"/>
      <c r="M53" s="7"/>
      <c r="N53" s="72"/>
      <c r="O53" s="7"/>
      <c r="P53" s="7"/>
    </row>
    <row r="54" spans="1:16" ht="18" customHeight="1" x14ac:dyDescent="0.25">
      <c r="A54" s="68" t="s">
        <v>128</v>
      </c>
      <c r="B54" s="81" t="s">
        <v>96</v>
      </c>
      <c r="C54" s="39" t="s">
        <v>87</v>
      </c>
      <c r="D54" s="25" t="s">
        <v>26</v>
      </c>
      <c r="E54" s="25" t="s">
        <v>26</v>
      </c>
      <c r="F54" s="25" t="s">
        <v>26</v>
      </c>
      <c r="G54" s="32"/>
      <c r="H54" s="25" t="s">
        <v>26</v>
      </c>
      <c r="I54" s="10"/>
      <c r="J54" s="7"/>
      <c r="K54" s="7"/>
      <c r="L54" s="72">
        <f>+M52+1</f>
        <v>63</v>
      </c>
      <c r="M54" s="72">
        <f>+L54</f>
        <v>63</v>
      </c>
      <c r="N54" s="72" t="s">
        <v>0</v>
      </c>
      <c r="O54" s="7"/>
      <c r="P54" s="7"/>
    </row>
    <row r="55" spans="1:16" ht="18" customHeight="1" x14ac:dyDescent="0.25">
      <c r="A55" s="68" t="s">
        <v>129</v>
      </c>
      <c r="B55" s="81" t="s">
        <v>97</v>
      </c>
      <c r="C55" s="39" t="s">
        <v>88</v>
      </c>
      <c r="D55" s="25" t="s">
        <v>26</v>
      </c>
      <c r="E55" s="25" t="s">
        <v>26</v>
      </c>
      <c r="F55" s="25" t="s">
        <v>26</v>
      </c>
      <c r="G55" s="32"/>
      <c r="H55" s="25" t="s">
        <v>26</v>
      </c>
      <c r="I55" s="10"/>
      <c r="J55" s="7"/>
      <c r="K55" s="7"/>
      <c r="L55" s="72">
        <f t="shared" ref="L55:L58" si="8">+M54+1</f>
        <v>64</v>
      </c>
      <c r="M55" s="72">
        <f t="shared" ref="M55:M58" si="9">+L55</f>
        <v>64</v>
      </c>
      <c r="N55" s="72" t="s">
        <v>0</v>
      </c>
      <c r="O55" s="7"/>
      <c r="P55" s="7"/>
    </row>
    <row r="56" spans="1:16" ht="18" customHeight="1" x14ac:dyDescent="0.25">
      <c r="A56" s="68" t="s">
        <v>130</v>
      </c>
      <c r="B56" s="81" t="s">
        <v>98</v>
      </c>
      <c r="C56" s="39" t="s">
        <v>89</v>
      </c>
      <c r="D56" s="25" t="s">
        <v>26</v>
      </c>
      <c r="E56" s="25" t="s">
        <v>26</v>
      </c>
      <c r="F56" s="25" t="s">
        <v>26</v>
      </c>
      <c r="G56" s="32"/>
      <c r="H56" s="25" t="s">
        <v>26</v>
      </c>
      <c r="I56" s="10"/>
      <c r="J56" s="7"/>
      <c r="K56" s="7"/>
      <c r="L56" s="72">
        <f t="shared" si="8"/>
        <v>65</v>
      </c>
      <c r="M56" s="72">
        <f t="shared" si="9"/>
        <v>65</v>
      </c>
      <c r="N56" s="72" t="s">
        <v>0</v>
      </c>
      <c r="O56" s="7"/>
      <c r="P56" s="7"/>
    </row>
    <row r="57" spans="1:16" ht="18" customHeight="1" x14ac:dyDescent="0.25">
      <c r="A57" s="68" t="s">
        <v>131</v>
      </c>
      <c r="B57" s="81" t="s">
        <v>99</v>
      </c>
      <c r="C57" s="39" t="s">
        <v>90</v>
      </c>
      <c r="D57" s="25" t="s">
        <v>26</v>
      </c>
      <c r="E57" s="25" t="s">
        <v>26</v>
      </c>
      <c r="F57" s="25" t="s">
        <v>26</v>
      </c>
      <c r="G57" s="32"/>
      <c r="H57" s="25" t="s">
        <v>26</v>
      </c>
      <c r="I57" s="10"/>
      <c r="J57" s="7"/>
      <c r="K57" s="7"/>
      <c r="L57" s="72">
        <f t="shared" si="8"/>
        <v>66</v>
      </c>
      <c r="M57" s="72">
        <f t="shared" si="9"/>
        <v>66</v>
      </c>
      <c r="N57" s="72" t="s">
        <v>0</v>
      </c>
      <c r="O57" s="7"/>
      <c r="P57" s="7"/>
    </row>
    <row r="58" spans="1:16" ht="31.5" customHeight="1" x14ac:dyDescent="0.25">
      <c r="A58" s="42" t="s">
        <v>132</v>
      </c>
      <c r="B58" s="82" t="s">
        <v>65</v>
      </c>
      <c r="C58" s="39" t="s">
        <v>91</v>
      </c>
      <c r="D58" s="25" t="s">
        <v>26</v>
      </c>
      <c r="E58" s="25" t="s">
        <v>26</v>
      </c>
      <c r="F58" s="25" t="s">
        <v>26</v>
      </c>
      <c r="G58" s="32"/>
      <c r="H58" s="25" t="s">
        <v>26</v>
      </c>
      <c r="I58" s="10"/>
      <c r="J58" s="7"/>
      <c r="K58" s="7"/>
      <c r="L58" s="72">
        <f t="shared" si="8"/>
        <v>67</v>
      </c>
      <c r="M58" s="72">
        <f t="shared" si="9"/>
        <v>67</v>
      </c>
      <c r="N58" s="72" t="s">
        <v>0</v>
      </c>
      <c r="O58" s="7"/>
      <c r="P58" s="7"/>
    </row>
    <row r="59" spans="1:16" ht="18" customHeight="1" x14ac:dyDescent="0.25">
      <c r="A59" s="14">
        <v>3.5</v>
      </c>
      <c r="B59" s="87" t="s">
        <v>160</v>
      </c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</row>
    <row r="60" spans="1:16" ht="15" x14ac:dyDescent="0.25">
      <c r="A60" s="51" t="s">
        <v>136</v>
      </c>
      <c r="B60" s="82" t="s">
        <v>144</v>
      </c>
      <c r="C60" s="39" t="s">
        <v>143</v>
      </c>
      <c r="D60" s="25" t="s">
        <v>26</v>
      </c>
      <c r="E60" s="25" t="s">
        <v>26</v>
      </c>
      <c r="F60" s="25"/>
      <c r="G60" s="64"/>
      <c r="H60" s="25"/>
      <c r="I60" s="10"/>
      <c r="J60" s="7"/>
      <c r="K60" s="7"/>
      <c r="L60" s="72">
        <f>+M58+1</f>
        <v>68</v>
      </c>
      <c r="M60" s="72">
        <f>+L60</f>
        <v>68</v>
      </c>
      <c r="N60" s="72" t="s">
        <v>0</v>
      </c>
      <c r="O60" s="7"/>
      <c r="P60" s="7"/>
    </row>
    <row r="61" spans="1:16" ht="30" x14ac:dyDescent="0.25">
      <c r="A61" s="51" t="s">
        <v>137</v>
      </c>
      <c r="B61" s="82" t="s">
        <v>159</v>
      </c>
      <c r="C61" s="39" t="s">
        <v>145</v>
      </c>
      <c r="D61" s="25" t="s">
        <v>26</v>
      </c>
      <c r="E61" s="25" t="s">
        <v>26</v>
      </c>
      <c r="F61" s="25"/>
      <c r="G61" s="64"/>
      <c r="H61" s="25"/>
      <c r="I61" s="10"/>
      <c r="J61" s="7"/>
      <c r="K61" s="7"/>
      <c r="L61" s="72">
        <f t="shared" ref="L61" si="10">+M60+1</f>
        <v>69</v>
      </c>
      <c r="M61" s="72">
        <f t="shared" ref="M61" si="11">+L61</f>
        <v>69</v>
      </c>
      <c r="N61" s="72" t="s">
        <v>0</v>
      </c>
      <c r="O61" s="7"/>
      <c r="P61" s="7"/>
    </row>
    <row r="62" spans="1:16" ht="18" customHeight="1" x14ac:dyDescent="0.25">
      <c r="A62" s="14">
        <v>4.5</v>
      </c>
      <c r="B62" s="87" t="s">
        <v>100</v>
      </c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</row>
    <row r="63" spans="1:16" ht="15" x14ac:dyDescent="0.25">
      <c r="A63" s="51" t="s">
        <v>146</v>
      </c>
      <c r="B63" s="66" t="s">
        <v>66</v>
      </c>
      <c r="C63" s="39" t="s">
        <v>133</v>
      </c>
      <c r="D63" s="25" t="s">
        <v>26</v>
      </c>
      <c r="E63" s="25" t="s">
        <v>26</v>
      </c>
      <c r="F63" s="62" t="s">
        <v>26</v>
      </c>
      <c r="G63" s="61"/>
      <c r="H63" s="25" t="s">
        <v>26</v>
      </c>
      <c r="I63" s="25"/>
      <c r="J63" s="7"/>
      <c r="K63" s="7"/>
      <c r="L63" s="72">
        <f>+M61+1</f>
        <v>70</v>
      </c>
      <c r="M63" s="72">
        <f>+L63+5</f>
        <v>75</v>
      </c>
      <c r="N63" s="72" t="s">
        <v>0</v>
      </c>
      <c r="O63" s="7"/>
      <c r="P63" s="7"/>
    </row>
    <row r="64" spans="1:16" ht="15" x14ac:dyDescent="0.25">
      <c r="A64" s="51" t="s">
        <v>147</v>
      </c>
      <c r="B64" s="66" t="s">
        <v>67</v>
      </c>
      <c r="C64" s="39" t="s">
        <v>101</v>
      </c>
      <c r="D64" s="25" t="s">
        <v>26</v>
      </c>
      <c r="E64" s="25" t="s">
        <v>26</v>
      </c>
      <c r="F64" s="62" t="s">
        <v>26</v>
      </c>
      <c r="G64" s="61"/>
      <c r="H64" s="25" t="s">
        <v>26</v>
      </c>
      <c r="I64" s="25"/>
      <c r="J64" s="7"/>
      <c r="K64" s="7"/>
      <c r="L64" s="72">
        <f t="shared" ref="L64:L69" si="12">+M63+1</f>
        <v>76</v>
      </c>
      <c r="M64" s="72">
        <f t="shared" ref="M64:M69" si="13">+L64</f>
        <v>76</v>
      </c>
      <c r="N64" s="72" t="s">
        <v>0</v>
      </c>
      <c r="O64" s="7"/>
      <c r="P64" s="7"/>
    </row>
    <row r="65" spans="1:16" ht="15" x14ac:dyDescent="0.25">
      <c r="A65" s="51" t="s">
        <v>148</v>
      </c>
      <c r="B65" s="66" t="s">
        <v>68</v>
      </c>
      <c r="C65" s="39" t="s">
        <v>102</v>
      </c>
      <c r="D65" s="25" t="s">
        <v>26</v>
      </c>
      <c r="E65" s="25" t="s">
        <v>26</v>
      </c>
      <c r="F65" s="53" t="s">
        <v>26</v>
      </c>
      <c r="G65" s="61"/>
      <c r="H65" s="25" t="s">
        <v>26</v>
      </c>
      <c r="I65" s="25"/>
      <c r="J65" s="7"/>
      <c r="K65" s="7"/>
      <c r="L65" s="72">
        <f t="shared" si="12"/>
        <v>77</v>
      </c>
      <c r="M65" s="72">
        <f t="shared" si="13"/>
        <v>77</v>
      </c>
      <c r="N65" s="72" t="s">
        <v>0</v>
      </c>
      <c r="O65" s="7"/>
      <c r="P65" s="7"/>
    </row>
    <row r="66" spans="1:16" ht="15" x14ac:dyDescent="0.25">
      <c r="A66" s="51" t="s">
        <v>149</v>
      </c>
      <c r="B66" s="66" t="s">
        <v>134</v>
      </c>
      <c r="C66" s="39" t="s">
        <v>135</v>
      </c>
      <c r="D66" s="25" t="s">
        <v>26</v>
      </c>
      <c r="E66" s="25" t="s">
        <v>26</v>
      </c>
      <c r="F66" s="53"/>
      <c r="G66" s="53" t="s">
        <v>26</v>
      </c>
      <c r="H66" s="25" t="s">
        <v>26</v>
      </c>
      <c r="I66" s="25"/>
      <c r="J66" s="7"/>
      <c r="K66" s="7"/>
      <c r="L66" s="72">
        <f t="shared" si="12"/>
        <v>78</v>
      </c>
      <c r="M66" s="72">
        <f t="shared" si="13"/>
        <v>78</v>
      </c>
      <c r="N66" s="72" t="s">
        <v>0</v>
      </c>
      <c r="O66" s="7"/>
      <c r="P66" s="7"/>
    </row>
    <row r="67" spans="1:16" ht="15" x14ac:dyDescent="0.25">
      <c r="A67" s="51" t="s">
        <v>150</v>
      </c>
      <c r="B67" s="66" t="s">
        <v>138</v>
      </c>
      <c r="C67" s="39" t="s">
        <v>103</v>
      </c>
      <c r="D67" s="25" t="s">
        <v>26</v>
      </c>
      <c r="E67" s="25" t="s">
        <v>26</v>
      </c>
      <c r="F67" s="53"/>
      <c r="G67" s="53" t="s">
        <v>26</v>
      </c>
      <c r="H67" s="25" t="s">
        <v>26</v>
      </c>
      <c r="I67" s="25"/>
      <c r="J67" s="7"/>
      <c r="K67" s="7"/>
      <c r="L67" s="72">
        <f t="shared" si="12"/>
        <v>79</v>
      </c>
      <c r="M67" s="72">
        <f>+L67+1</f>
        <v>80</v>
      </c>
      <c r="N67" s="72" t="s">
        <v>0</v>
      </c>
      <c r="O67" s="7"/>
      <c r="P67" s="7"/>
    </row>
    <row r="68" spans="1:16" ht="15" x14ac:dyDescent="0.25">
      <c r="A68" s="51" t="s">
        <v>151</v>
      </c>
      <c r="B68" s="66" t="s">
        <v>139</v>
      </c>
      <c r="C68" s="39" t="s">
        <v>140</v>
      </c>
      <c r="D68" s="25" t="s">
        <v>26</v>
      </c>
      <c r="E68" s="25" t="s">
        <v>26</v>
      </c>
      <c r="F68" s="53"/>
      <c r="G68" s="53" t="s">
        <v>26</v>
      </c>
      <c r="H68" s="25" t="s">
        <v>26</v>
      </c>
      <c r="I68" s="25"/>
      <c r="J68" s="7"/>
      <c r="K68" s="7"/>
      <c r="L68" s="72">
        <f t="shared" si="12"/>
        <v>81</v>
      </c>
      <c r="M68" s="72">
        <f t="shared" si="13"/>
        <v>81</v>
      </c>
      <c r="N68" s="72" t="s">
        <v>0</v>
      </c>
      <c r="O68" s="7"/>
      <c r="P68" s="7"/>
    </row>
    <row r="69" spans="1:16" ht="30" x14ac:dyDescent="0.25">
      <c r="A69" s="51" t="s">
        <v>152</v>
      </c>
      <c r="B69" s="66" t="s">
        <v>141</v>
      </c>
      <c r="C69" s="39" t="s">
        <v>142</v>
      </c>
      <c r="D69" s="25" t="s">
        <v>26</v>
      </c>
      <c r="E69" s="25" t="s">
        <v>26</v>
      </c>
      <c r="F69" s="53" t="s">
        <v>26</v>
      </c>
      <c r="G69" s="61"/>
      <c r="H69" s="25" t="s">
        <v>26</v>
      </c>
      <c r="I69" s="25"/>
      <c r="J69" s="7"/>
      <c r="K69" s="7"/>
      <c r="L69" s="72">
        <f t="shared" si="12"/>
        <v>82</v>
      </c>
      <c r="M69" s="72">
        <f t="shared" si="13"/>
        <v>82</v>
      </c>
      <c r="N69" s="72" t="s">
        <v>0</v>
      </c>
      <c r="O69" s="7"/>
      <c r="P69" s="7"/>
    </row>
    <row r="70" spans="1:16" ht="18" customHeight="1" x14ac:dyDescent="0.25">
      <c r="B70" s="86" t="s">
        <v>4</v>
      </c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</row>
    <row r="71" spans="1:16" ht="18" customHeight="1" x14ac:dyDescent="0.25">
      <c r="B71" s="78"/>
      <c r="C71" s="32"/>
      <c r="D71" s="25"/>
      <c r="E71" s="25"/>
      <c r="F71" s="53"/>
      <c r="G71" s="61"/>
      <c r="H71" s="25"/>
      <c r="I71" s="32"/>
      <c r="J71" s="32"/>
      <c r="K71" s="32"/>
      <c r="L71" s="79"/>
      <c r="M71" s="72"/>
      <c r="N71" s="72"/>
      <c r="O71" s="32"/>
      <c r="P71" s="32"/>
    </row>
    <row r="74" spans="1:16" s="60" customFormat="1" ht="14.25" x14ac:dyDescent="0.2">
      <c r="A74" s="56"/>
      <c r="B74" s="57"/>
      <c r="C74" s="58"/>
      <c r="D74" s="59"/>
      <c r="E74" s="59"/>
      <c r="F74" s="59"/>
    </row>
    <row r="75" spans="1:16" s="60" customFormat="1" ht="14.25" x14ac:dyDescent="0.2">
      <c r="A75" s="56"/>
      <c r="B75" s="57"/>
      <c r="C75" s="58"/>
      <c r="D75" s="59"/>
      <c r="E75" s="59"/>
      <c r="F75" s="59"/>
    </row>
    <row r="76" spans="1:16" s="60" customFormat="1" ht="14.25" x14ac:dyDescent="0.2">
      <c r="A76" s="56"/>
      <c r="B76" s="57"/>
      <c r="C76" s="58"/>
      <c r="D76" s="59"/>
      <c r="E76" s="59"/>
      <c r="F76" s="59"/>
    </row>
    <row r="77" spans="1:16" s="60" customFormat="1" ht="14.25" x14ac:dyDescent="0.2">
      <c r="A77" s="56"/>
      <c r="B77" s="57"/>
      <c r="C77" s="58"/>
      <c r="D77" s="59"/>
      <c r="E77" s="59"/>
      <c r="F77" s="59"/>
    </row>
    <row r="78" spans="1:16" s="60" customFormat="1" ht="14.25" x14ac:dyDescent="0.2">
      <c r="A78" s="56"/>
      <c r="B78" s="57"/>
      <c r="C78" s="58"/>
      <c r="D78" s="59"/>
      <c r="E78" s="59"/>
      <c r="F78" s="59"/>
    </row>
  </sheetData>
  <protectedRanges>
    <protectedRange sqref="B74:E78" name="Rango1_1"/>
  </protectedRanges>
  <mergeCells count="22">
    <mergeCell ref="A2:P2"/>
    <mergeCell ref="A4:P4"/>
    <mergeCell ref="A6:P6"/>
    <mergeCell ref="L10:M10"/>
    <mergeCell ref="J10:J11"/>
    <mergeCell ref="K10:K11"/>
    <mergeCell ref="P10:P11"/>
    <mergeCell ref="B10:B11"/>
    <mergeCell ref="C10:C11"/>
    <mergeCell ref="N10:O10"/>
    <mergeCell ref="F10:I10"/>
    <mergeCell ref="A10:A11"/>
    <mergeCell ref="D10:E10"/>
    <mergeCell ref="B24:P24"/>
    <mergeCell ref="B27:P27"/>
    <mergeCell ref="B70:P70"/>
    <mergeCell ref="B34:P34"/>
    <mergeCell ref="B40:P40"/>
    <mergeCell ref="B47:P47"/>
    <mergeCell ref="B62:P62"/>
    <mergeCell ref="B38:P38"/>
    <mergeCell ref="B59:P59"/>
  </mergeCells>
  <printOptions horizontalCentered="1"/>
  <pageMargins left="0.15748031496062992" right="0.19685039370078741" top="0.23622047244094491" bottom="0.35433070866141736" header="0.15748031496062992" footer="0.19685039370078741"/>
  <pageSetup scale="68" orientation="landscape" r:id="rId1"/>
  <headerFooter>
    <oddFooter>&amp;CHoja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C.P.2020</vt:lpstr>
      <vt:lpstr>C.P.2020!Títulos_a_imprimir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ISMAEL TORRES RODRIGUEZ</dc:creator>
  <cp:lastModifiedBy>usuario</cp:lastModifiedBy>
  <cp:lastPrinted>2021-03-12T13:39:19Z</cp:lastPrinted>
  <dcterms:created xsi:type="dcterms:W3CDTF">2012-01-24T19:51:06Z</dcterms:created>
  <dcterms:modified xsi:type="dcterms:W3CDTF">2021-03-12T13:39:32Z</dcterms:modified>
</cp:coreProperties>
</file>